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8735" windowHeight="11640" tabRatio="860" activeTab="0"/>
  </bookViews>
  <sheets>
    <sheet name="Detalle x AMERB" sheetId="1" r:id="rId1"/>
    <sheet name="N° AMERB" sheetId="2" r:id="rId2"/>
    <sheet name="Resumen (Nro)" sheetId="3" r:id="rId3"/>
    <sheet name="Resumen (Ha)" sheetId="4" r:id="rId4"/>
  </sheets>
  <definedNames>
    <definedName name="_xlnm._FilterDatabase" localSheetId="0" hidden="1">'Detalle x AMERB'!$A$8:$G$1473</definedName>
    <definedName name="_xlnm.Print_Titles" localSheetId="0">'Detalle x AMERB'!$8:$8</definedName>
  </definedNames>
  <calcPr fullCalcOnLoad="1"/>
  <pivotCaches>
    <pivotCache cacheId="1" r:id="rId5"/>
    <pivotCache cacheId="2" r:id="rId6"/>
  </pivotCaches>
</workbook>
</file>

<file path=xl/sharedStrings.xml><?xml version="1.0" encoding="utf-8"?>
<sst xmlns="http://schemas.openxmlformats.org/spreadsheetml/2006/main" count="7282" uniqueCount="1649">
  <si>
    <t>Comuna</t>
  </si>
  <si>
    <t>Estado</t>
  </si>
  <si>
    <t>Huara</t>
  </si>
  <si>
    <t>RECHAZADO</t>
  </si>
  <si>
    <t>RECHAZADA POR CONSEJO ZONAL DE PESCA</t>
  </si>
  <si>
    <t>CALETA CHICA</t>
  </si>
  <si>
    <t>PENDIENTE</t>
  </si>
  <si>
    <t>SECTOR DECRETADO</t>
  </si>
  <si>
    <t>PISAGUA</t>
  </si>
  <si>
    <t>OPERATIVO</t>
  </si>
  <si>
    <t>07 SEGUIMIENTO APROBADO</t>
  </si>
  <si>
    <t>PUNTA COLORADA, I</t>
  </si>
  <si>
    <t>PLAZO VENCIDO (ART. 16)</t>
  </si>
  <si>
    <t>PUNTA PICHALO</t>
  </si>
  <si>
    <t>PENDIENTE EN DJ: CONFECCION DE DECRETO</t>
  </si>
  <si>
    <t>Iquique</t>
  </si>
  <si>
    <t>CALETA LOS TOYOS</t>
  </si>
  <si>
    <t>OPERATIVO EN DUDA</t>
  </si>
  <si>
    <t>DESAFECTADO</t>
  </si>
  <si>
    <t>AREA DESAFECTADA</t>
  </si>
  <si>
    <t>CARAMUCHO (MODIFICACION)</t>
  </si>
  <si>
    <t>RECHAZADA POR SUBSECRETARIA DE MARINA</t>
  </si>
  <si>
    <t>CARAMUCHO SECTOR B</t>
  </si>
  <si>
    <t>CARAMUCHO SECTOR C</t>
  </si>
  <si>
    <t>CHANAVAYA</t>
  </si>
  <si>
    <t>09 SEGUIMIENTO APROBADO</t>
  </si>
  <si>
    <t>CHANAVAYITA</t>
  </si>
  <si>
    <t>CHIPANA SECTOR A</t>
  </si>
  <si>
    <t>CHIPANA SECTOR B</t>
  </si>
  <si>
    <t>PABELLON DE PICA SECTOR A</t>
  </si>
  <si>
    <t>PABELLON DE PICA SECTOR B</t>
  </si>
  <si>
    <t>PABELLON DE PICA SECTOR C</t>
  </si>
  <si>
    <t>PUNTA DE PIEDRA</t>
  </si>
  <si>
    <t>PUNTA PATACHE</t>
  </si>
  <si>
    <t>PENDIENTE EN DEPTO DE ACUICULTURA</t>
  </si>
  <si>
    <t>RIO SECO SECTOR A</t>
  </si>
  <si>
    <t>DISPONIBLE</t>
  </si>
  <si>
    <t>DEJA SIN EFECTO RESOLUCION</t>
  </si>
  <si>
    <t>RIO SECO SECTOR B</t>
  </si>
  <si>
    <t>SAN MARCOS SECTOR A</t>
  </si>
  <si>
    <t>SAN MARCOS SECTOR B</t>
  </si>
  <si>
    <t>SAN MARCOS SECTOR C</t>
  </si>
  <si>
    <t>SUR CALETA PABELLON DE PICA</t>
  </si>
  <si>
    <t>SECTOR SE DIVIDIO</t>
  </si>
  <si>
    <t>YAPES</t>
  </si>
  <si>
    <t>PLAZO VENCIDO ESBA/PMEA</t>
  </si>
  <si>
    <t/>
  </si>
  <si>
    <t>PUNTA URCU</t>
  </si>
  <si>
    <t>PENDIENTE EN ORGANIZACIÓN</t>
  </si>
  <si>
    <t>Antofagasta</t>
  </si>
  <si>
    <t>ABTAO</t>
  </si>
  <si>
    <t>EN PROCESO DE DESAFECTACION</t>
  </si>
  <si>
    <t>CALETA BLANCO ENCALADA</t>
  </si>
  <si>
    <t>PENDIENTE EN URB: ENVIO CONSULTAS</t>
  </si>
  <si>
    <t>CALETA BOTIJA</t>
  </si>
  <si>
    <t>CALETA CONSTITUCION</t>
  </si>
  <si>
    <t>CALETA EL COBRE</t>
  </si>
  <si>
    <t>PENDIENTE EN URB: ELABORACION INFORME DE COORDENADAS</t>
  </si>
  <si>
    <t>COLOCOLO</t>
  </si>
  <si>
    <t>COLOSO SECTOR A</t>
  </si>
  <si>
    <t>COLOSO SECTOR B</t>
  </si>
  <si>
    <t>COLOSO SECTOR C</t>
  </si>
  <si>
    <t>CONSTITUCION</t>
  </si>
  <si>
    <t>EL LAGARTO</t>
  </si>
  <si>
    <t>EL LENGUADO</t>
  </si>
  <si>
    <t>LA CHIMBA</t>
  </si>
  <si>
    <t>LA PORTADA</t>
  </si>
  <si>
    <t>PENINSULA GUAMAN</t>
  </si>
  <si>
    <t>PENDIENTE EN SUBSECRETARIA DE MARINA</t>
  </si>
  <si>
    <t>PLAYA BRAVA</t>
  </si>
  <si>
    <t>PUNTA JORGE</t>
  </si>
  <si>
    <t>Mejillones</t>
  </si>
  <si>
    <t>BAHIA MEJILLONES</t>
  </si>
  <si>
    <t>BAHIA MEJILLONES SECTOR A</t>
  </si>
  <si>
    <t>BAHIA MEJILLONES SECTOR B</t>
  </si>
  <si>
    <t>BAHIA MEJILLONES SECTOR C</t>
  </si>
  <si>
    <t>CALETA CHACAYA</t>
  </si>
  <si>
    <t>HORNOS SECTOR A</t>
  </si>
  <si>
    <t>HORNOS SECTOR B, II</t>
  </si>
  <si>
    <t>LA CALETA</t>
  </si>
  <si>
    <t>PUNTA CAMPAMENTO</t>
  </si>
  <si>
    <t>PUNTA CHACAYA</t>
  </si>
  <si>
    <t>PUNTA CHOROS</t>
  </si>
  <si>
    <t>PUNTA HORNOS</t>
  </si>
  <si>
    <t>Taltal</t>
  </si>
  <si>
    <t>AGUA DULCE</t>
  </si>
  <si>
    <t>CABECERA NORTE</t>
  </si>
  <si>
    <t>CALETA BANDURRIA</t>
  </si>
  <si>
    <t>CALETA DE AFUERA</t>
  </si>
  <si>
    <t>INGRESA RENUNCIA AL AREA</t>
  </si>
  <si>
    <t>PENDIENTE EN CONSEJO ZONAL DE PESCA</t>
  </si>
  <si>
    <t>CIFUNCHO SECTOR A</t>
  </si>
  <si>
    <t>CIFUNCHO SECTOR B</t>
  </si>
  <si>
    <t>ENSENADA TALTAL</t>
  </si>
  <si>
    <t>LA PIEDRA DEL SOMBRERO</t>
  </si>
  <si>
    <t>LAS GUANERAS</t>
  </si>
  <si>
    <t>NUESTRA SEÑORA</t>
  </si>
  <si>
    <t>PUNTA GUANILLO</t>
  </si>
  <si>
    <t>PUNTA SUR TALTAL</t>
  </si>
  <si>
    <t>PUNTA VERDE, II</t>
  </si>
  <si>
    <t>Tocopilla</t>
  </si>
  <si>
    <t>CALETA HUAMAN</t>
  </si>
  <si>
    <t>CALETA LAUTARO</t>
  </si>
  <si>
    <t>ORGANIZACION RENUNCIA A SOLICITUD DE AREA</t>
  </si>
  <si>
    <t>CALETA PAQUICA</t>
  </si>
  <si>
    <t>COBIJA SECTOR A</t>
  </si>
  <si>
    <t>COBIJA SECTOR B</t>
  </si>
  <si>
    <t>LOS ANDARIVELES</t>
  </si>
  <si>
    <t>PUNTA AMPA</t>
  </si>
  <si>
    <t>PUNTA AÑA</t>
  </si>
  <si>
    <t>PUNTA ARENAS SECTOR A, II</t>
  </si>
  <si>
    <t>PUNTA ARENAS SECTOR B, II</t>
  </si>
  <si>
    <t>PUNTA ATALA</t>
  </si>
  <si>
    <t>PUNTA BLANCA</t>
  </si>
  <si>
    <t>PUNTA CHILENO</t>
  </si>
  <si>
    <t>PUNTA CHINOS</t>
  </si>
  <si>
    <t>PUNTA LAUTARO</t>
  </si>
  <si>
    <t>PENDIENTE EN URB: REFORMULACION INFORME DE COORDENADAS</t>
  </si>
  <si>
    <t>PUNTA MAL PASO, II</t>
  </si>
  <si>
    <t>URCU</t>
  </si>
  <si>
    <t>Caldera</t>
  </si>
  <si>
    <t>CALDERA SECTOR A</t>
  </si>
  <si>
    <t>CALDERA SECTOR B</t>
  </si>
  <si>
    <t>CALDERA SECTOR C</t>
  </si>
  <si>
    <t>CALETA MORA</t>
  </si>
  <si>
    <t>CALETA OBISPO</t>
  </si>
  <si>
    <t>CUEVITAS</t>
  </si>
  <si>
    <t>EL CISNE SECTOR A</t>
  </si>
  <si>
    <t>EL CISNE SECTOR B</t>
  </si>
  <si>
    <t>GUANILLOS</t>
  </si>
  <si>
    <t>ISLOTE RAMADAS</t>
  </si>
  <si>
    <t>RECHAZADA POR URB</t>
  </si>
  <si>
    <t>PUERTO VIEJO</t>
  </si>
  <si>
    <t>08 SEGUIMIENTO APROBADO</t>
  </si>
  <si>
    <t>PUERTO VIEJO SECTOR B</t>
  </si>
  <si>
    <t>PUERTO VIEJO SECTOR C</t>
  </si>
  <si>
    <t>PUNTA COPIAPO</t>
  </si>
  <si>
    <t>PUNTA FRODDEN</t>
  </si>
  <si>
    <t>PUNTA LOMAS</t>
  </si>
  <si>
    <t>PUNTA OBISPITO</t>
  </si>
  <si>
    <t>PUNTA VERDE, III</t>
  </si>
  <si>
    <t>Chañaral</t>
  </si>
  <si>
    <t>CALETA PAN DE AZUCAR</t>
  </si>
  <si>
    <t>EL CALEUCHE</t>
  </si>
  <si>
    <t>PAN DE AZUCAR SECTOR A</t>
  </si>
  <si>
    <t>PAN DE AZUCAR SECTOR B</t>
  </si>
  <si>
    <t>PUNTA CHURRA</t>
  </si>
  <si>
    <t>PUNTA FLAMENCO</t>
  </si>
  <si>
    <t>PUNTA FLAMENQUITO</t>
  </si>
  <si>
    <t>PUNTA ROCA BAJA</t>
  </si>
  <si>
    <t>PUNTA SALADO</t>
  </si>
  <si>
    <t>PUNTA SALINAS</t>
  </si>
  <si>
    <t>TORRES DEL INCA</t>
  </si>
  <si>
    <t>Copiapó</t>
  </si>
  <si>
    <t>CALETA CHASCOS</t>
  </si>
  <si>
    <t>EL TOTORAL SECTOR A</t>
  </si>
  <si>
    <t>EL TOTORAL SECTOR B</t>
  </si>
  <si>
    <t>EL TOTORAL SECTOR C</t>
  </si>
  <si>
    <t>PAJONALES</t>
  </si>
  <si>
    <t>Freirina</t>
  </si>
  <si>
    <t>CHAÑARAL DE ACEITUNO</t>
  </si>
  <si>
    <t>10 SEGUIMIENTO APROBADO</t>
  </si>
  <si>
    <t>CHAÑARAL DE ACEITUNO SECTOR B</t>
  </si>
  <si>
    <t>CHAÑARAL DE ACEITUNO SECTOR C</t>
  </si>
  <si>
    <t>EL BRONCE SECTOR A</t>
  </si>
  <si>
    <t>EL BRONCE SECTOR B</t>
  </si>
  <si>
    <t>EL BRONCE SECTOR C</t>
  </si>
  <si>
    <t>Huasco</t>
  </si>
  <si>
    <t>AGUA DE LUNA</t>
  </si>
  <si>
    <t>BAHIA HUASCO</t>
  </si>
  <si>
    <t>CALETA ANGOSTA</t>
  </si>
  <si>
    <t>CARRIZAL BAJO</t>
  </si>
  <si>
    <t>CARRIZAL BAJO SECTOR B</t>
  </si>
  <si>
    <t>LOS CORRALES</t>
  </si>
  <si>
    <t>LOS CORRALES SECTOR B</t>
  </si>
  <si>
    <t>LOS TOYOS</t>
  </si>
  <si>
    <t>PLAYA LARGA</t>
  </si>
  <si>
    <t>Canela</t>
  </si>
  <si>
    <t>HUENTELAUQUEN</t>
  </si>
  <si>
    <t>MAITENCILLO SECTOR B</t>
  </si>
  <si>
    <t>MAITENCILLO, IV</t>
  </si>
  <si>
    <t>PUERTO OSCURO</t>
  </si>
  <si>
    <t>PUERTO OSCURO SECTOR B</t>
  </si>
  <si>
    <t>Coquimbo</t>
  </si>
  <si>
    <t>BAHIA BARNES</t>
  </si>
  <si>
    <t>EL MORRO</t>
  </si>
  <si>
    <t>EL PANUL</t>
  </si>
  <si>
    <t>GUANAQUERO</t>
  </si>
  <si>
    <t>GUANAQUEROS SECTOR A</t>
  </si>
  <si>
    <t>GUANAQUEROS SECTOR B</t>
  </si>
  <si>
    <t>GUAYACAN</t>
  </si>
  <si>
    <t>LA HERRADURA</t>
  </si>
  <si>
    <t>PENINSULA DE COQUIMBO SECTOR A</t>
  </si>
  <si>
    <t>PENINSULA DE COQUIMBO SECTOR B</t>
  </si>
  <si>
    <t>PEÑUELAS SECTOR B</t>
  </si>
  <si>
    <t>PLAYA CHANGA</t>
  </si>
  <si>
    <t>PLAYA CHANGA SECTOR A</t>
  </si>
  <si>
    <t>PLAYA CHANGA SECTOR B</t>
  </si>
  <si>
    <t>PUERTO ALDEA</t>
  </si>
  <si>
    <t>PUERTO ALDEA SECTOR B</t>
  </si>
  <si>
    <t>PUNTA LENGUA DE VACA SECTOR B</t>
  </si>
  <si>
    <t>TONGOY</t>
  </si>
  <si>
    <t>TOTORALILLO CENTRO SECTOR A</t>
  </si>
  <si>
    <t>TOTORALILLO CENTRO SECTOR B</t>
  </si>
  <si>
    <t>La Higuera</t>
  </si>
  <si>
    <t>APOLILLADO</t>
  </si>
  <si>
    <t>CHOREADERO</t>
  </si>
  <si>
    <t>CHUNGUNGO SECTOR A</t>
  </si>
  <si>
    <t>CHUNGUNGO SECTOR B</t>
  </si>
  <si>
    <t>CHUNGUNGO SECTOR C</t>
  </si>
  <si>
    <t>CHUNGUNGO SECTOR D</t>
  </si>
  <si>
    <t>CHUNGUNGO SECTOR E</t>
  </si>
  <si>
    <t>HORNOS</t>
  </si>
  <si>
    <t>ISLA CHOROS</t>
  </si>
  <si>
    <t>LOS CHOROS</t>
  </si>
  <si>
    <t>PUNTA DE CHOROS</t>
  </si>
  <si>
    <t>TOTORALILLO NORTE SECTOR A</t>
  </si>
  <si>
    <t>TOTORALILLO NORTE SECTOR B</t>
  </si>
  <si>
    <t>TOTORALILLO NORTE SECTOR C</t>
  </si>
  <si>
    <t>La Serena</t>
  </si>
  <si>
    <t>COQUIMBO</t>
  </si>
  <si>
    <t>ENSENADA ARRAYAN</t>
  </si>
  <si>
    <t>LAS MINITAS</t>
  </si>
  <si>
    <t>PENINSULA DE COQUIMBO SECTOR C</t>
  </si>
  <si>
    <t>PEÑUELAS SECTOR A</t>
  </si>
  <si>
    <t>PUNTA TEATINOS</t>
  </si>
  <si>
    <t>Los Vilos</t>
  </si>
  <si>
    <t>CABO TABLAS</t>
  </si>
  <si>
    <t>CALETA BOCA DEL BARCO</t>
  </si>
  <si>
    <t>CASCABELES</t>
  </si>
  <si>
    <t>CASCABELES SECTOR B</t>
  </si>
  <si>
    <t>CHEPIQUILLA</t>
  </si>
  <si>
    <t>CHIGUALOCO</t>
  </si>
  <si>
    <t>EL TOME</t>
  </si>
  <si>
    <t>ISLA VERDE</t>
  </si>
  <si>
    <t>LA CACHINA</t>
  </si>
  <si>
    <t>LOS LILENES</t>
  </si>
  <si>
    <t>LOS LOBOS</t>
  </si>
  <si>
    <t>LOS VILOS SECTOR A</t>
  </si>
  <si>
    <t>LOS VILOS SECTOR B</t>
  </si>
  <si>
    <t>11 SEGUIMIENTO APROBADO</t>
  </si>
  <si>
    <t>LOS VILOS SECTOR C</t>
  </si>
  <si>
    <t>ÑAGUE</t>
  </si>
  <si>
    <t>ÑAGUE SECTOR B</t>
  </si>
  <si>
    <t>PALO COLORADO</t>
  </si>
  <si>
    <t>PICHIDANGUI</t>
  </si>
  <si>
    <t>PICHIDANGUI SECTOR B</t>
  </si>
  <si>
    <t>PUNTA PENITENTE SECTOR A</t>
  </si>
  <si>
    <t>PUNTA PENITENTE SECTOR B</t>
  </si>
  <si>
    <t>TOTORALILLO SUR</t>
  </si>
  <si>
    <t>TOTORALILLO SUR LAS PLAILLAS</t>
  </si>
  <si>
    <t>Ovalle</t>
  </si>
  <si>
    <t>EL SAUCE</t>
  </si>
  <si>
    <t>LA CEBADA</t>
  </si>
  <si>
    <t>LA CEBADA SECTOR B</t>
  </si>
  <si>
    <t>LIMARI</t>
  </si>
  <si>
    <t>PUNTA DE TALCA</t>
  </si>
  <si>
    <t>SIERRA</t>
  </si>
  <si>
    <t>SIERRA SECTOR B</t>
  </si>
  <si>
    <t>TALQUILLA</t>
  </si>
  <si>
    <t>TARCARUCA</t>
  </si>
  <si>
    <t>TARCARUCA SECTOR B</t>
  </si>
  <si>
    <t>TOTORAL</t>
  </si>
  <si>
    <t>TOTORAL NORTE</t>
  </si>
  <si>
    <t>TOTORAL SUR</t>
  </si>
  <si>
    <t>RIO MAIPO</t>
  </si>
  <si>
    <t>Algarrobo</t>
  </si>
  <si>
    <t>ALGARROBO SECTOR A</t>
  </si>
  <si>
    <t>ALGARROBO SECTOR B</t>
  </si>
  <si>
    <t>ALGARROBO SECTOR C</t>
  </si>
  <si>
    <t>Cartagena</t>
  </si>
  <si>
    <t>CARTAGENA</t>
  </si>
  <si>
    <t>PLAYA GRANDE</t>
  </si>
  <si>
    <t>Casablanca</t>
  </si>
  <si>
    <t>EL CURAUMA</t>
  </si>
  <si>
    <t>PUNTA GALLO</t>
  </si>
  <si>
    <t>QUINTAY SECTOR A</t>
  </si>
  <si>
    <t>QUINTAY SECTOR B</t>
  </si>
  <si>
    <t>Concon</t>
  </si>
  <si>
    <t>HIGUERILLAS</t>
  </si>
  <si>
    <t>El Quisco</t>
  </si>
  <si>
    <t>EL QUISCO SECTOR A</t>
  </si>
  <si>
    <t>EL QUISCO SECTOR B</t>
  </si>
  <si>
    <t>EL QUISCO SECTOR C</t>
  </si>
  <si>
    <t>El Tabo</t>
  </si>
  <si>
    <t>LAS CRUCES SECTOR A</t>
  </si>
  <si>
    <t>LAS CRUCES SECTOR B</t>
  </si>
  <si>
    <t>PUNTA LACHO</t>
  </si>
  <si>
    <t>La Ligua</t>
  </si>
  <si>
    <t>LOS MOLLES</t>
  </si>
  <si>
    <t>PICHICUY</t>
  </si>
  <si>
    <t>PLAYA LOS MOLLES</t>
  </si>
  <si>
    <t>PUNTA GUALLARAUCO</t>
  </si>
  <si>
    <t>Papudo</t>
  </si>
  <si>
    <t>CALETA PAPUDO</t>
  </si>
  <si>
    <t>LIGUA</t>
  </si>
  <si>
    <t>PAPUDO</t>
  </si>
  <si>
    <t>PUNTA LIGUA</t>
  </si>
  <si>
    <t>PUNTA PITE</t>
  </si>
  <si>
    <t>Puchuncaví</t>
  </si>
  <si>
    <t>FARALLONES DE QUINTERO</t>
  </si>
  <si>
    <t>HORCON</t>
  </si>
  <si>
    <t>LAS CAÑAS</t>
  </si>
  <si>
    <t>PUNTA VENTANILLA</t>
  </si>
  <si>
    <t>VENTANAS (PUNTA LUNES)</t>
  </si>
  <si>
    <t>Quintero</t>
  </si>
  <si>
    <t>EL PAPAGALLO</t>
  </si>
  <si>
    <t>EMBARCADERO</t>
  </si>
  <si>
    <t>LONCURA</t>
  </si>
  <si>
    <t>NORWESTE PENINSULA LOS MOLLES</t>
  </si>
  <si>
    <t>PUNTA RITOQUE</t>
  </si>
  <si>
    <t>RITOQUE</t>
  </si>
  <si>
    <t>San Antonio</t>
  </si>
  <si>
    <t>SAN ANTONIO</t>
  </si>
  <si>
    <t>Santo Domingo</t>
  </si>
  <si>
    <t>LA BOCA SECTOR A</t>
  </si>
  <si>
    <t>LA BOCA SECTOR B</t>
  </si>
  <si>
    <t>PIEDRA DE LOS LOBOS</t>
  </si>
  <si>
    <t>PUNTA BUCALEMU</t>
  </si>
  <si>
    <t>PUNTA TORO</t>
  </si>
  <si>
    <t>Valparaíso</t>
  </si>
  <si>
    <t>EL MEMBRILLO</t>
  </si>
  <si>
    <t>LAGUNA VERDE SECTOR A</t>
  </si>
  <si>
    <t>LAGUNA VERDE SECTOR B</t>
  </si>
  <si>
    <t>LAGUNA VERDE SECTOR C</t>
  </si>
  <si>
    <t>LAGUNA VERDE SECTOR D</t>
  </si>
  <si>
    <t>Viña del Mar</t>
  </si>
  <si>
    <t>LAS SALINAS</t>
  </si>
  <si>
    <t>MONTEMAR</t>
  </si>
  <si>
    <t>Zapallar</t>
  </si>
  <si>
    <t>PLAYA CACHAGUA</t>
  </si>
  <si>
    <t>ZAPALLAR SECTOR A</t>
  </si>
  <si>
    <t>ZAPALLAR SECTOR B</t>
  </si>
  <si>
    <t>LA BOCA DE NAVIDAD SECTOR A</t>
  </si>
  <si>
    <t>LA BOCA DE NAVIDAD SECTOR B</t>
  </si>
  <si>
    <t>Litueche</t>
  </si>
  <si>
    <t>PUERTECILLO SECTOR C</t>
  </si>
  <si>
    <t>TOPOCALMA SECTOR A</t>
  </si>
  <si>
    <t>Navidad</t>
  </si>
  <si>
    <t>CHORRILLOS</t>
  </si>
  <si>
    <t>LA BOCA SECTOR C</t>
  </si>
  <si>
    <t>MATANZAS SECTOR A</t>
  </si>
  <si>
    <t>MATANZAS SECTOR B</t>
  </si>
  <si>
    <t>MATANZAS SECTOR C</t>
  </si>
  <si>
    <t>MATANZAS SECTOR D</t>
  </si>
  <si>
    <t>PUERTECILLO SECTOR A</t>
  </si>
  <si>
    <t>PUERTECILLO SECTOR B</t>
  </si>
  <si>
    <t>Paredones</t>
  </si>
  <si>
    <t>BUCALEMU SECTOR A</t>
  </si>
  <si>
    <t>BUCALEMU SECTOR B</t>
  </si>
  <si>
    <t>BUCALEMU SECTOR C</t>
  </si>
  <si>
    <t>CUESTA LARGA</t>
  </si>
  <si>
    <t>LA QUEBRADILLA</t>
  </si>
  <si>
    <t>LAS TRANCAS</t>
  </si>
  <si>
    <t>TUCUCARE</t>
  </si>
  <si>
    <t>Pichilemu</t>
  </si>
  <si>
    <t>BUCALEMU SECTOR D</t>
  </si>
  <si>
    <t>CAHUIL</t>
  </si>
  <si>
    <t>EL ARCO</t>
  </si>
  <si>
    <t>EL ARRAYAN</t>
  </si>
  <si>
    <t>EL PANGAL</t>
  </si>
  <si>
    <t>SECTOR DISPONIBLE POR RENUNCIA</t>
  </si>
  <si>
    <t>LAS CRUCES</t>
  </si>
  <si>
    <t>PICHILEMU SECTOR A</t>
  </si>
  <si>
    <t>PICHILEMU SECTOR B</t>
  </si>
  <si>
    <t>PICHILEMU SECTOR C</t>
  </si>
  <si>
    <t>PICHILEMU SECTOR D</t>
  </si>
  <si>
    <t>PICHILEMU SECTOR E</t>
  </si>
  <si>
    <t>PICHILEMU SECTOR F</t>
  </si>
  <si>
    <t>PICHILEMU SECTOR G</t>
  </si>
  <si>
    <t>PICHILEMU SECTOR H</t>
  </si>
  <si>
    <t>PUNTA LA PUNTILLA</t>
  </si>
  <si>
    <t>PUNTA LOBOS</t>
  </si>
  <si>
    <t>PUNTA MAL PASO, VI</t>
  </si>
  <si>
    <t>PUNTA PICHILEMU</t>
  </si>
  <si>
    <t>Primavera</t>
  </si>
  <si>
    <t>PLAYA SAN ANTONIO</t>
  </si>
  <si>
    <t>BAJADA LARGA</t>
  </si>
  <si>
    <t>ORILLA SANTOS DEL MAR</t>
  </si>
  <si>
    <t>PUNTA CARDONAL</t>
  </si>
  <si>
    <t>PUNTA SANTA ANA</t>
  </si>
  <si>
    <t>Chanco</t>
  </si>
  <si>
    <t>CERRILLOS</t>
  </si>
  <si>
    <t>FARO CARRANZA</t>
  </si>
  <si>
    <t>LOANCO</t>
  </si>
  <si>
    <t>LOANCO SECTOR B</t>
  </si>
  <si>
    <t>RELOCA</t>
  </si>
  <si>
    <t>SANTOS DEL MAR</t>
  </si>
  <si>
    <t>PENDIENTE POR ACUERDO LOCAL</t>
  </si>
  <si>
    <t>Constitución</t>
  </si>
  <si>
    <t>ESTERO MALHUECO</t>
  </si>
  <si>
    <t>MAGUILLINES SECTOR A</t>
  </si>
  <si>
    <t>MAGUILLINES SECTOR B</t>
  </si>
  <si>
    <t>MAGUILLINES SECTOR C</t>
  </si>
  <si>
    <t>MAGUILLINES SECTOR D</t>
  </si>
  <si>
    <t>PELLINES</t>
  </si>
  <si>
    <t>PEÑON DE PAPIRUA</t>
  </si>
  <si>
    <t>PUTU</t>
  </si>
  <si>
    <t>Curepto</t>
  </si>
  <si>
    <t>LA TRINCHERA</t>
  </si>
  <si>
    <t>LA TRINCHERA SECTOR A</t>
  </si>
  <si>
    <t>Licantén</t>
  </si>
  <si>
    <t>DUAO</t>
  </si>
  <si>
    <t>LA PESCA SECTOR A</t>
  </si>
  <si>
    <t>LA PESCA SECTOR B</t>
  </si>
  <si>
    <t>Pelluhue</t>
  </si>
  <si>
    <t>CARDONAL</t>
  </si>
  <si>
    <t>CARDONAL SECTOR B</t>
  </si>
  <si>
    <t>CURANIPE</t>
  </si>
  <si>
    <t>MARISCADERO</t>
  </si>
  <si>
    <t>PELLUHUE</t>
  </si>
  <si>
    <t>PUNTA NUGURNE</t>
  </si>
  <si>
    <t>RADA CURANIPE</t>
  </si>
  <si>
    <t>Vichuquén</t>
  </si>
  <si>
    <t>BOYERUCA-LLICO</t>
  </si>
  <si>
    <t>LA QUINGUA-CHISPIADORA</t>
  </si>
  <si>
    <t>LLICO SECTOR A</t>
  </si>
  <si>
    <t>LLICO SECTOR B</t>
  </si>
  <si>
    <t>PUNTA DE LAS DOCAS</t>
  </si>
  <si>
    <t>PUNTA PARRA (LIRQUEN)</t>
  </si>
  <si>
    <t>RIO TIRUA SECTOR A</t>
  </si>
  <si>
    <t>RIO TIRUA SECTOR B</t>
  </si>
  <si>
    <t>Arauco</t>
  </si>
  <si>
    <t>ARAUCO SECTOR A</t>
  </si>
  <si>
    <t>ARAUCO SECTOR B</t>
  </si>
  <si>
    <t>ARAUCO SECTOR C</t>
  </si>
  <si>
    <t>ARAUCO SECTOR D</t>
  </si>
  <si>
    <t>BAJO RUMENA</t>
  </si>
  <si>
    <t>CURAQUILLA</t>
  </si>
  <si>
    <t>GOLFO DE ARAUCO SECTOR A</t>
  </si>
  <si>
    <t>GOLFO DE ARAUCO SECTOR B</t>
  </si>
  <si>
    <t>GOLFO DE ARAUCO SECTOR C</t>
  </si>
  <si>
    <t>LARAQUETE</t>
  </si>
  <si>
    <t>LLICO SECTOR PUNTA LITRE</t>
  </si>
  <si>
    <t>LLICO SUR ROCA BLANCA</t>
  </si>
  <si>
    <t>LOS PIURES</t>
  </si>
  <si>
    <t>PIEDRA MALA</t>
  </si>
  <si>
    <t>PLAYA LARAQUETE</t>
  </si>
  <si>
    <t>PUERTO YANA</t>
  </si>
  <si>
    <t>PUNTA LAVAPIE</t>
  </si>
  <si>
    <t>PUNTA LILES</t>
  </si>
  <si>
    <t>PUNTA LOCOBE</t>
  </si>
  <si>
    <t>PUNTA LOS PIURES</t>
  </si>
  <si>
    <t>PUNTA PICHICUI</t>
  </si>
  <si>
    <t>PUNTA RAIMENCO</t>
  </si>
  <si>
    <t>ROCA FRAILE</t>
  </si>
  <si>
    <t>RUMENA</t>
  </si>
  <si>
    <t>TUBUL SECTOR A</t>
  </si>
  <si>
    <t>TUBUL SECTOR B</t>
  </si>
  <si>
    <t>TUBUL SECTOR C</t>
  </si>
  <si>
    <t>Cañete</t>
  </si>
  <si>
    <t>NORTE RIO PAICAVI</t>
  </si>
  <si>
    <t>SUR RIO PAICAVI</t>
  </si>
  <si>
    <t>Cobquecura</t>
  </si>
  <si>
    <t>COBQUECURA</t>
  </si>
  <si>
    <t>COBQUECURA SECTOR A</t>
  </si>
  <si>
    <t>Coelemu</t>
  </si>
  <si>
    <t>PERALES</t>
  </si>
  <si>
    <t>Coronel</t>
  </si>
  <si>
    <t>EL ALERCE</t>
  </si>
  <si>
    <t>ESPERANZA</t>
  </si>
  <si>
    <t>LO ROJAS SECTOR A</t>
  </si>
  <si>
    <t>LO ROJAS SECTOR B</t>
  </si>
  <si>
    <t>LOS PARTIDOS</t>
  </si>
  <si>
    <t>MAULE</t>
  </si>
  <si>
    <t>PUEBLO NORTE SECTOR A</t>
  </si>
  <si>
    <t>PUEBLO NORTE SECTOR B</t>
  </si>
  <si>
    <t>PUEBLO NORTE SECTOR C</t>
  </si>
  <si>
    <t>PUERTO SUR</t>
  </si>
  <si>
    <t>PUERTO SUR SECTOR B</t>
  </si>
  <si>
    <t>PUNTA CADENA</t>
  </si>
  <si>
    <t>RADA</t>
  </si>
  <si>
    <t>AREA EN COMPETENCIA</t>
  </si>
  <si>
    <t>Lebu</t>
  </si>
  <si>
    <t>BAHIA CARNERO</t>
  </si>
  <si>
    <t>CALETA CURACO</t>
  </si>
  <si>
    <t>ESTE ISLA MOCHA</t>
  </si>
  <si>
    <t>ISLA MOCHA SECTOR QUECHOL</t>
  </si>
  <si>
    <t>ISLA MOCHA SECTOR QUECHOL SUR</t>
  </si>
  <si>
    <t>ISLA MOCHA SECTOR SUR</t>
  </si>
  <si>
    <t>ISLA QUECHOL</t>
  </si>
  <si>
    <t>LEBU</t>
  </si>
  <si>
    <t>MILLONHUE</t>
  </si>
  <si>
    <t>PUNTA MORGUILLA</t>
  </si>
  <si>
    <t>TIRUA</t>
  </si>
  <si>
    <t>WESTE ISLA MOCHA</t>
  </si>
  <si>
    <t>Lota</t>
  </si>
  <si>
    <t>COLCURA</t>
  </si>
  <si>
    <t>EL BLANCO</t>
  </si>
  <si>
    <t>EL BLANCO SECTOR A</t>
  </si>
  <si>
    <t>EL BLANCO SECTOR B</t>
  </si>
  <si>
    <t>LOTA SECTOR A</t>
  </si>
  <si>
    <t>LOTA SECTOR B</t>
  </si>
  <si>
    <t>LOTILLA</t>
  </si>
  <si>
    <t>PUEBLO HUNDIDO</t>
  </si>
  <si>
    <t>Penco</t>
  </si>
  <si>
    <t>CERRO VERDE SECTOR A</t>
  </si>
  <si>
    <t>CERRO VERDE SECTOR B</t>
  </si>
  <si>
    <t>CERRO VERDE SECTOR C</t>
  </si>
  <si>
    <t>LA TOSCA</t>
  </si>
  <si>
    <t>LIRQUEN SECTOR A</t>
  </si>
  <si>
    <t>LIRQUEN SECTOR B</t>
  </si>
  <si>
    <t>PENCO</t>
  </si>
  <si>
    <t>PENCO-PLAYA NEGRA</t>
  </si>
  <si>
    <t>PUNTA ELISA</t>
  </si>
  <si>
    <t>PUNTA LIRQUEN</t>
  </si>
  <si>
    <t>Talcahuano</t>
  </si>
  <si>
    <t>BOCA SUR</t>
  </si>
  <si>
    <t>CALETA BURRO</t>
  </si>
  <si>
    <t>CANDELARIA-CANTERAS</t>
  </si>
  <si>
    <t>CHOME</t>
  </si>
  <si>
    <t>EL SOLDADO</t>
  </si>
  <si>
    <t>ENSENADA EL GRANERO (LENGA)</t>
  </si>
  <si>
    <t>ISLA ROCUANT</t>
  </si>
  <si>
    <t>LENGA SECTOR A</t>
  </si>
  <si>
    <t>LENGA SECTOR B</t>
  </si>
  <si>
    <t>PERONE</t>
  </si>
  <si>
    <t>PUNTA PARDO</t>
  </si>
  <si>
    <t>PUNTA TUMBES</t>
  </si>
  <si>
    <t>SAN VICENTE</t>
  </si>
  <si>
    <t>TALCAHUANO</t>
  </si>
  <si>
    <t>TUMBES</t>
  </si>
  <si>
    <t>Tirua</t>
  </si>
  <si>
    <t>CURA</t>
  </si>
  <si>
    <t>PONOTRO</t>
  </si>
  <si>
    <t>SUR CALETA QUIDICO</t>
  </si>
  <si>
    <t>TIRUA SUR SECTOR A</t>
  </si>
  <si>
    <t>Tomé</t>
  </si>
  <si>
    <t>CALETA BURCA</t>
  </si>
  <si>
    <t>COCHOLGUE</t>
  </si>
  <si>
    <t>COLIUMO SECTOR A</t>
  </si>
  <si>
    <t>COLIUMO SECTOR B</t>
  </si>
  <si>
    <t>COLIUMO SECTOR C</t>
  </si>
  <si>
    <t>COLIUMO SECTOR D</t>
  </si>
  <si>
    <t>DICHATO</t>
  </si>
  <si>
    <t>EL TOPE</t>
  </si>
  <si>
    <t>LIRQUEN</t>
  </si>
  <si>
    <t>LITRIL</t>
  </si>
  <si>
    <t>MORRO LOBERIA</t>
  </si>
  <si>
    <t>RARI</t>
  </si>
  <si>
    <t>TOME</t>
  </si>
  <si>
    <t>TOME QUICHIUTO SECTOR B</t>
  </si>
  <si>
    <t>TOME-QUICHIUTO</t>
  </si>
  <si>
    <t>Carahue</t>
  </si>
  <si>
    <t>CARAHUE</t>
  </si>
  <si>
    <t>Toltén</t>
  </si>
  <si>
    <t>LOS PINOS PLAYA DE QUEULE</t>
  </si>
  <si>
    <t>QUEULE</t>
  </si>
  <si>
    <t>QUEULE (LA BARRA DEL TOLTEN)</t>
  </si>
  <si>
    <t>APECHE</t>
  </si>
  <si>
    <t>BAJO AÑIHUE</t>
  </si>
  <si>
    <t>CALETA GODOY</t>
  </si>
  <si>
    <t>CALETA MAICOLPUE</t>
  </si>
  <si>
    <t>CHALCHAL</t>
  </si>
  <si>
    <t>CHULAO</t>
  </si>
  <si>
    <t>CONTUY</t>
  </si>
  <si>
    <t>COVADONGA</t>
  </si>
  <si>
    <t>HUEQUI</t>
  </si>
  <si>
    <t>ISLA TABON SECTOR A</t>
  </si>
  <si>
    <t>ISLA TABON SECTOR B</t>
  </si>
  <si>
    <t>LOS TUBOS-EL CLAVO</t>
  </si>
  <si>
    <t>MARIPAN</t>
  </si>
  <si>
    <t>NATRI BAJO</t>
  </si>
  <si>
    <t>PAJARA</t>
  </si>
  <si>
    <t>PILQUEN-PAILDAD</t>
  </si>
  <si>
    <t>PUCHANGAY</t>
  </si>
  <si>
    <t>PUNTA CODINA</t>
  </si>
  <si>
    <t>PUNTA CUNCUN</t>
  </si>
  <si>
    <t>PUNTA LOS PIQUES</t>
  </si>
  <si>
    <t>PUNTA PESCADOR</t>
  </si>
  <si>
    <t>PUNTA PICHE NICHE</t>
  </si>
  <si>
    <t>RIO LINGUE SECTOR B</t>
  </si>
  <si>
    <t>SURGIDERO SECTOR A</t>
  </si>
  <si>
    <t>SURWESTE PUNTA QUILLAHUA</t>
  </si>
  <si>
    <t>Ancud</t>
  </si>
  <si>
    <t>ALTO LAMECURA</t>
  </si>
  <si>
    <t>BAHIA CAULIN</t>
  </si>
  <si>
    <t>BAHIA POLOCUE SECTOR A</t>
  </si>
  <si>
    <t>BAHIA POLOCUE SECTOR B</t>
  </si>
  <si>
    <t>BAHIA PULELO</t>
  </si>
  <si>
    <t>BAHIA TONGOY</t>
  </si>
  <si>
    <t>BAJO PIEDRA REMOLINO</t>
  </si>
  <si>
    <t>BAJOS DE CHACAO</t>
  </si>
  <si>
    <t>CAIPULLI</t>
  </si>
  <si>
    <t>CALETA GOABIL</t>
  </si>
  <si>
    <t>CALETA PIÑIHUIL SECTOR A</t>
  </si>
  <si>
    <t>CALETA PIÑIHUIL SECTOR B</t>
  </si>
  <si>
    <t>CALETA PUMILLAHUE</t>
  </si>
  <si>
    <t>CHACAO VIEJO-PUNTA TRES CRUCES</t>
  </si>
  <si>
    <t>CHAICURA</t>
  </si>
  <si>
    <t>CHAUMAN</t>
  </si>
  <si>
    <t>CHEPU SECTOR A</t>
  </si>
  <si>
    <t>CHEPU SECTOR B</t>
  </si>
  <si>
    <t>CHEPU SECTOR C</t>
  </si>
  <si>
    <t>DUHATAO</t>
  </si>
  <si>
    <t>DUHATAO SECTOR B</t>
  </si>
  <si>
    <t>ENSENADA ABTAO</t>
  </si>
  <si>
    <t>ESTE ISLA COCHINOS</t>
  </si>
  <si>
    <t>GUAPILACUI</t>
  </si>
  <si>
    <t>GUAPILACUI SECTOR A</t>
  </si>
  <si>
    <t>GUAPILACUI SECTOR B</t>
  </si>
  <si>
    <t>HERMANDAD DE LA COSTA</t>
  </si>
  <si>
    <t>HUEIHUEN</t>
  </si>
  <si>
    <t>HUEIHUEN SECTOR B</t>
  </si>
  <si>
    <t>ISLA COCHINOS</t>
  </si>
  <si>
    <t>ISLOTE TROMACHO</t>
  </si>
  <si>
    <t>LA HORCA</t>
  </si>
  <si>
    <t>LA PASADA PUMILLAHUE</t>
  </si>
  <si>
    <t>LOS CHONOS DE GUABUN</t>
  </si>
  <si>
    <t>MAR BRAVA</t>
  </si>
  <si>
    <t>MAR BRAVA SECTOR A</t>
  </si>
  <si>
    <t>MAR BRAVA SECTOR B</t>
  </si>
  <si>
    <t>MAR BRAVA SECTOR C</t>
  </si>
  <si>
    <t>MUTRICO</t>
  </si>
  <si>
    <t>PENINSULA HUEIHUEN</t>
  </si>
  <si>
    <t>PIHUIO</t>
  </si>
  <si>
    <t>PIÑIHUIL</t>
  </si>
  <si>
    <t>PLAYA ROSAURA</t>
  </si>
  <si>
    <t>PENDIENTE EN URB: ELABORACION INFORME TECNICO</t>
  </si>
  <si>
    <t>PUERTO ELVIRA-PUNTA SOLEDAD</t>
  </si>
  <si>
    <t>PUMILLAHUE*</t>
  </si>
  <si>
    <t>PUNTA AHUI</t>
  </si>
  <si>
    <t>PUNTA ARENAS SECTOR A</t>
  </si>
  <si>
    <t>PUNTA ARENAS SECTOR B</t>
  </si>
  <si>
    <t>PUNTA ARENAS SECTOR C</t>
  </si>
  <si>
    <t>PUNTA AUCHEMO</t>
  </si>
  <si>
    <t>PUNTA CHILEN</t>
  </si>
  <si>
    <t>PUNTA COLORADA, X</t>
  </si>
  <si>
    <t>PUNTA CONCURA</t>
  </si>
  <si>
    <t>PUNTA CORONA</t>
  </si>
  <si>
    <t>PUNTA EL MORRO</t>
  </si>
  <si>
    <t>PUNTA GUABUN SECTOR A</t>
  </si>
  <si>
    <t>PUNTA GUABUN SECTOR B</t>
  </si>
  <si>
    <t>PUNTA LAR</t>
  </si>
  <si>
    <t>PUNTA MALA</t>
  </si>
  <si>
    <t>PUNTA MUTRICO</t>
  </si>
  <si>
    <t>PUNTA PAN DE AZUCAR-PUNTA QUIUTIL</t>
  </si>
  <si>
    <t>PUNTA PUGUEÑUN</t>
  </si>
  <si>
    <t>PUNTA QUETRELQUEN</t>
  </si>
  <si>
    <t>PUNTA REMOLINOS-PUNTA SOLEDAD</t>
  </si>
  <si>
    <t>PUNTA SAN ANTONIO</t>
  </si>
  <si>
    <t>PUNTA TILDUCO*</t>
  </si>
  <si>
    <t>PUPETAN</t>
  </si>
  <si>
    <t>RIO PUDETO</t>
  </si>
  <si>
    <t>SUR PUNTA REFUGIO</t>
  </si>
  <si>
    <t>SUR RIO PUDETO SECTOR A</t>
  </si>
  <si>
    <t>SUR RIO PUDETO SECTOR B</t>
  </si>
  <si>
    <t>YUSTE</t>
  </si>
  <si>
    <t>Calbuco</t>
  </si>
  <si>
    <t>BAHIA PARGUA</t>
  </si>
  <si>
    <t>BAHIA PARGUA SECTOR B</t>
  </si>
  <si>
    <t>BAJO AMNISTIA</t>
  </si>
  <si>
    <t>BAJO CORVIO</t>
  </si>
  <si>
    <t>BAJO PUCARI</t>
  </si>
  <si>
    <t>BAJO QUIHUA</t>
  </si>
  <si>
    <t>BAJO SAN JOSE</t>
  </si>
  <si>
    <t>BAJOS DE LAMI</t>
  </si>
  <si>
    <t>CORRAL GRANDE</t>
  </si>
  <si>
    <t>CUNCO</t>
  </si>
  <si>
    <t>calbuco</t>
  </si>
  <si>
    <t>ESTERO HUITO</t>
  </si>
  <si>
    <t>HUITO SECTOR B</t>
  </si>
  <si>
    <t>ISLA HUAPI SECTOR A</t>
  </si>
  <si>
    <t>ISLA HUAPI SECTOR B</t>
  </si>
  <si>
    <t>ISLA LAGARTIJA</t>
  </si>
  <si>
    <t>ISLA LLANQUINELHUE</t>
  </si>
  <si>
    <t>ISLA POLMALLELHUE</t>
  </si>
  <si>
    <t>ISLA QUENU</t>
  </si>
  <si>
    <t>ISLA QUENU SECTOR B</t>
  </si>
  <si>
    <t>ISLA QUENU SECTOR C</t>
  </si>
  <si>
    <t>ISLA QUEULLIN NORTE SECTOR A</t>
  </si>
  <si>
    <t>ISLA QUEULLIN NORTE SECTOR B</t>
  </si>
  <si>
    <t>ISLA TAUTIL</t>
  </si>
  <si>
    <t>LA TRANCA-LOLCURA</t>
  </si>
  <si>
    <t>PERHUE SECTOR A</t>
  </si>
  <si>
    <t>PINQUELIN</t>
  </si>
  <si>
    <t>POLLOLLO</t>
  </si>
  <si>
    <t>PUNTA BARRANCO</t>
  </si>
  <si>
    <t>PUNTA BARRANCO SECTOR A</t>
  </si>
  <si>
    <t>PUNTA BARRANCO SECTOR B</t>
  </si>
  <si>
    <t>PUNTA CHECHIL</t>
  </si>
  <si>
    <t>PUNTA PEDREGAL-PUNTA CHUCAHUE</t>
  </si>
  <si>
    <t>PUNTA TIQUE SECTOR A</t>
  </si>
  <si>
    <t>PUNTA TIQUE SECTOR B</t>
  </si>
  <si>
    <t>SAN ANTONIO SECTOR A</t>
  </si>
  <si>
    <t>SAN ANTONIO SECTOR B</t>
  </si>
  <si>
    <t>SURWESTE ISLA POLMALLELHUE</t>
  </si>
  <si>
    <t>TECUL</t>
  </si>
  <si>
    <t>WESTE ISLA TABON</t>
  </si>
  <si>
    <t>Castro</t>
  </si>
  <si>
    <t>ANAY-DEÑAL SECTOR A</t>
  </si>
  <si>
    <t>CAMAHUE SECTOR B</t>
  </si>
  <si>
    <t>CANAL DALCAHUE SECTOR A</t>
  </si>
  <si>
    <t>CANAL DALCAHUE SECTOR B</t>
  </si>
  <si>
    <t>LLICALDAD</t>
  </si>
  <si>
    <t>Chaitén</t>
  </si>
  <si>
    <t>BAHIA TIC TOC</t>
  </si>
  <si>
    <t>CALETA AYACARA SECTOR A</t>
  </si>
  <si>
    <t>CALETA AYACARA SECTOR B</t>
  </si>
  <si>
    <t>CALETA AYACARA SECTOR C</t>
  </si>
  <si>
    <t>CALETA BUILL SECTOR A</t>
  </si>
  <si>
    <t>CALETA BUILL SECTOR B</t>
  </si>
  <si>
    <t>CALETA BUILL SECTOR C</t>
  </si>
  <si>
    <t>CALETA POYO</t>
  </si>
  <si>
    <t>CALETA TELELE SECTOR A</t>
  </si>
  <si>
    <t>CALETA TELELE SECTOR B</t>
  </si>
  <si>
    <t>CHANA</t>
  </si>
  <si>
    <t>CHANA SECTOR A</t>
  </si>
  <si>
    <t>CHANA SECTOR B</t>
  </si>
  <si>
    <t>CHUMILDEN</t>
  </si>
  <si>
    <t>CHUMILDEN SECTOR A</t>
  </si>
  <si>
    <t>CHUMILDEN SECTOR B</t>
  </si>
  <si>
    <t>HUEQUI SECTOR A</t>
  </si>
  <si>
    <t>HUEQUI SECTOR B</t>
  </si>
  <si>
    <t>HUEQUI SECTOR C</t>
  </si>
  <si>
    <t>ISLA AHULLIÑI</t>
  </si>
  <si>
    <t>ISLA CHULIN SECTOR A</t>
  </si>
  <si>
    <t>ISLA CHULIN SECTOR B</t>
  </si>
  <si>
    <t>LOYOLA</t>
  </si>
  <si>
    <t>LOYOLA SECTOR A</t>
  </si>
  <si>
    <t>LOYOLA SECTOR B</t>
  </si>
  <si>
    <t>LOYOLA SECTOR C</t>
  </si>
  <si>
    <t>PUDUGUAPI</t>
  </si>
  <si>
    <t>PUDUGUAPI SECTOR A</t>
  </si>
  <si>
    <t>PUDUGUAPI SECTOR B</t>
  </si>
  <si>
    <t>PUNTA CHULAO</t>
  </si>
  <si>
    <t>PUNTA ERRAZURIZ*</t>
  </si>
  <si>
    <t>PUNTA PUCAIHUEN</t>
  </si>
  <si>
    <t>PUNTA QUILLON</t>
  </si>
  <si>
    <t>RIO YELY</t>
  </si>
  <si>
    <t>Chonchi</t>
  </si>
  <si>
    <t>ANAY-DEÑAL</t>
  </si>
  <si>
    <t>ANAY-DEÑAL SECTOR B</t>
  </si>
  <si>
    <t>CUCAO NORTE</t>
  </si>
  <si>
    <t>PUNTA CULULI SECTOR B</t>
  </si>
  <si>
    <t>RAHUE</t>
  </si>
  <si>
    <t>Cochamó</t>
  </si>
  <si>
    <t>BAHIA SOTOMO</t>
  </si>
  <si>
    <t>BAHIA SOTOMO SECTOR A</t>
  </si>
  <si>
    <t>BAHIA SOTOMO SECTOR B</t>
  </si>
  <si>
    <t>CASCAJAL</t>
  </si>
  <si>
    <t>CASCAJAL SECTOR A</t>
  </si>
  <si>
    <t>ISLOTE POE</t>
  </si>
  <si>
    <t>LOS CHILCOS SECTOR A</t>
  </si>
  <si>
    <t>LOS CHILCOS SECTOR B</t>
  </si>
  <si>
    <t>MARIMELLI SECTOR A</t>
  </si>
  <si>
    <t>MARIMELLI SECTOR B</t>
  </si>
  <si>
    <t>MARIMELLI SECTOR C</t>
  </si>
  <si>
    <t>POCOIHUEN SECTOR A</t>
  </si>
  <si>
    <t>POCOIHUEN SECTOR B</t>
  </si>
  <si>
    <t>POCOIHUEN SECTOR C</t>
  </si>
  <si>
    <t>POCOIHUEN SECTOR D</t>
  </si>
  <si>
    <t>PUNTA RELONHUE</t>
  </si>
  <si>
    <t>RELONHUE</t>
  </si>
  <si>
    <t>RIO PUELO</t>
  </si>
  <si>
    <t>RIO PUELO SECTOR A</t>
  </si>
  <si>
    <t>RIO PUELO SECTOR B</t>
  </si>
  <si>
    <t>YATES SECTOR A</t>
  </si>
  <si>
    <t>YATES SECTOR B</t>
  </si>
  <si>
    <t>YATES SECTOR C</t>
  </si>
  <si>
    <t>Curaco de Vélez</t>
  </si>
  <si>
    <t>PUNTA PALQUI</t>
  </si>
  <si>
    <t>Dalcahue</t>
  </si>
  <si>
    <t>PAN DE AZUCAR</t>
  </si>
  <si>
    <t>PUNTA ESPERANZA</t>
  </si>
  <si>
    <t>RIO ABTAO-PUNTA PAN DE AZUCAR</t>
  </si>
  <si>
    <t>TENAUN SECTOR A</t>
  </si>
  <si>
    <t>TENAUN SECTOR B</t>
  </si>
  <si>
    <t>Fresia</t>
  </si>
  <si>
    <t>CERRO COLORADO</t>
  </si>
  <si>
    <t>ENSENADA CAPITANES</t>
  </si>
  <si>
    <t>ENSENADA DE LLICO</t>
  </si>
  <si>
    <t>ENSENADA SAN LUIS</t>
  </si>
  <si>
    <t>LLICO BAJO NORTE</t>
  </si>
  <si>
    <t>LLICO BAJO SUR</t>
  </si>
  <si>
    <t>RIO LLICO</t>
  </si>
  <si>
    <t>RIO LLICO SECTOR B</t>
  </si>
  <si>
    <t>RIO SAN JUAN</t>
  </si>
  <si>
    <t>SUR RIO SAN JUAN</t>
  </si>
  <si>
    <t>Hualaihue</t>
  </si>
  <si>
    <t>AULEN</t>
  </si>
  <si>
    <t>BALTAZAR</t>
  </si>
  <si>
    <t>BOCA SUR CAHUELMO</t>
  </si>
  <si>
    <t>CHAUCHIL</t>
  </si>
  <si>
    <t>CHOLGO</t>
  </si>
  <si>
    <t>CHOLGO SECTOR A</t>
  </si>
  <si>
    <t>CHOLGO SECTOR B</t>
  </si>
  <si>
    <t>CHOLGO SECTOR C</t>
  </si>
  <si>
    <t>CONTAO</t>
  </si>
  <si>
    <t>CONTAO SECTOR A</t>
  </si>
  <si>
    <t>CONTAO SECTOR B</t>
  </si>
  <si>
    <t>EL CISNE</t>
  </si>
  <si>
    <t>ENTRE RIOS</t>
  </si>
  <si>
    <t>ESTE PUNTILLA PICHICOLU</t>
  </si>
  <si>
    <t>ESTERO ROLECHA</t>
  </si>
  <si>
    <t>ESTERO ROLECHA SECTOR A</t>
  </si>
  <si>
    <t>ESTERO ROLECHA SECTOR B</t>
  </si>
  <si>
    <t>ISLA LINGUAR</t>
  </si>
  <si>
    <t>ISLA LLANCHID</t>
  </si>
  <si>
    <t>ISLA LLANCHID SECTOR A</t>
  </si>
  <si>
    <t>ISLA LLANCHID SECTOR B</t>
  </si>
  <si>
    <t>ISLA LLANCHID SECTOR C</t>
  </si>
  <si>
    <t>ISLA MANZANO</t>
  </si>
  <si>
    <t>ISLA QUEULLIN</t>
  </si>
  <si>
    <t>ISLA QUEULLIN SECTOR SUR</t>
  </si>
  <si>
    <t>ISLA TORO</t>
  </si>
  <si>
    <t>ISLA TORO SECTOR B</t>
  </si>
  <si>
    <t>LA ARENA</t>
  </si>
  <si>
    <t>LA ARENA SECTOR B</t>
  </si>
  <si>
    <t>LA POZA</t>
  </si>
  <si>
    <t>LLEGUIMAN</t>
  </si>
  <si>
    <t>LLEGUIMAN SECTOR A</t>
  </si>
  <si>
    <t>LLEGUIMAN SECTOR B</t>
  </si>
  <si>
    <t>MAÑIHUEICO</t>
  </si>
  <si>
    <t>MAÑIHUEICO SECTOR A</t>
  </si>
  <si>
    <t>MAÑIHUEICO SECTOR B</t>
  </si>
  <si>
    <t>MAÑIHUEICO SECTOR C</t>
  </si>
  <si>
    <t>NORTE PUNTA CALLE</t>
  </si>
  <si>
    <t>PICHICOLU SECTOR A</t>
  </si>
  <si>
    <t>PICHICOLU SECTOR B</t>
  </si>
  <si>
    <t>PUERTO BONITO SECTOR A</t>
  </si>
  <si>
    <t>PUERTO BONITO SECTOR B</t>
  </si>
  <si>
    <t>PUERTO BONITO SECTOR C</t>
  </si>
  <si>
    <t>PUNTILLA PICHICOLU</t>
  </si>
  <si>
    <t>PUNTILLA QUILLON</t>
  </si>
  <si>
    <t>PUNTILLA QUILLON SECTOR A</t>
  </si>
  <si>
    <t>PUNTILLA QUILLON SECTOR B</t>
  </si>
  <si>
    <t>QUETEN</t>
  </si>
  <si>
    <t>QUETEN SECTOR A</t>
  </si>
  <si>
    <t>QUETEN SECTOR B</t>
  </si>
  <si>
    <t>QUIACAS</t>
  </si>
  <si>
    <t>QUIACAS SECTOR A</t>
  </si>
  <si>
    <t>QUIACAS SECTOR B</t>
  </si>
  <si>
    <t>QUIACAS SECTOR C</t>
  </si>
  <si>
    <t>QUIACAS SECTOR D</t>
  </si>
  <si>
    <t>QUIACAS SECTOR E</t>
  </si>
  <si>
    <t>SAN PEDRO DEL MANZANO</t>
  </si>
  <si>
    <t>TENTELHUE</t>
  </si>
  <si>
    <t>TENTELHUE SECTOR A</t>
  </si>
  <si>
    <t>TENTELHUE SECTOR B</t>
  </si>
  <si>
    <t>WESTE ISLA PELADA</t>
  </si>
  <si>
    <t>WESTE ISLA PELADA SECTOR A</t>
  </si>
  <si>
    <t>WESTE ISLA PELADA SECTOR B</t>
  </si>
  <si>
    <t>Los Muermos</t>
  </si>
  <si>
    <t>BAJOS GUAGUAR</t>
  </si>
  <si>
    <t>BAJOS VILLEGAS SECTOR A</t>
  </si>
  <si>
    <t>CABALLO MATEO</t>
  </si>
  <si>
    <t>CALETA PARGA</t>
  </si>
  <si>
    <t>CHOLGUACO</t>
  </si>
  <si>
    <t>CULLINCO</t>
  </si>
  <si>
    <t>ESTAQUILLA</t>
  </si>
  <si>
    <t>ESTAQUILLA SECTOR B</t>
  </si>
  <si>
    <t>PIEDRA NEGRA</t>
  </si>
  <si>
    <t>PUNTA ORTIGA</t>
  </si>
  <si>
    <t>PUNTA ORTIGA-PUNTA PUGA</t>
  </si>
  <si>
    <t>PUNTA ORTIGA-RIO JUANCHO</t>
  </si>
  <si>
    <t>RIO BLANCO</t>
  </si>
  <si>
    <t>RIO JUANCHO</t>
  </si>
  <si>
    <t>WESTE BAJOS GUAGUAR</t>
  </si>
  <si>
    <t>WESTE ENSENADA ESTAQUILLA</t>
  </si>
  <si>
    <t>Maullín</t>
  </si>
  <si>
    <t>AMORTAJADO SECTOR A</t>
  </si>
  <si>
    <t>AMORTAJADO SECTOR B</t>
  </si>
  <si>
    <t>AMORTAJADO SECTOR C</t>
  </si>
  <si>
    <t>AMORTAJADO SECTOR D</t>
  </si>
  <si>
    <t>BAJOS VILLEGAS</t>
  </si>
  <si>
    <t>BANCO AQUILES</t>
  </si>
  <si>
    <t>CALETA PICHICUYEN</t>
  </si>
  <si>
    <t>CHAIGUACO</t>
  </si>
  <si>
    <t>FARALLONES DE CARELMAPU</t>
  </si>
  <si>
    <t>ISLA DOÑA SEBASTIANA</t>
  </si>
  <si>
    <t>LENQUI-PUNTA SANTA TERESA</t>
  </si>
  <si>
    <t>LOS CAHUELES</t>
  </si>
  <si>
    <t>NORTE PUNTA CHOCOI</t>
  </si>
  <si>
    <t>PICHICUYEN</t>
  </si>
  <si>
    <t>PICHICUYEN SECTOR A</t>
  </si>
  <si>
    <t>PICHICUYEN SECTOR B</t>
  </si>
  <si>
    <t>PICHICUYEN SECTOR C</t>
  </si>
  <si>
    <t>PINUNO SUR*</t>
  </si>
  <si>
    <t>PUNTA CHOCOI</t>
  </si>
  <si>
    <t>PUNTA CHOCOI SECTOR A</t>
  </si>
  <si>
    <t>PUNTA CHOCOI SECTOR B</t>
  </si>
  <si>
    <t>PUNTA QUILLAHUA</t>
  </si>
  <si>
    <t>PUNTA QUILLAHUA SECTOR B</t>
  </si>
  <si>
    <t>PUNTA QUILLAHUA SECTOR C</t>
  </si>
  <si>
    <t>PUNTA QUILLAHUA SECTOR D</t>
  </si>
  <si>
    <t>PUPELDE</t>
  </si>
  <si>
    <t>PUPELDE-LA MASILLA</t>
  </si>
  <si>
    <t>QUILLAHUA CENTRO</t>
  </si>
  <si>
    <t>RIO GRANDE - PUNTA CASTILLO</t>
  </si>
  <si>
    <t>ROCA SOLITARIA</t>
  </si>
  <si>
    <t>WESTE PUNTA QUILLAHUA</t>
  </si>
  <si>
    <t>Puerto Montt</t>
  </si>
  <si>
    <t>BAHIA CHINCUI</t>
  </si>
  <si>
    <t>CALETA LA ARENA</t>
  </si>
  <si>
    <t>CHAICAS SECTOR E</t>
  </si>
  <si>
    <t>CHAICAS SECTOR F</t>
  </si>
  <si>
    <t>ESTERO METRI</t>
  </si>
  <si>
    <t>ISLA MAILLEN</t>
  </si>
  <si>
    <t>MONTIEL</t>
  </si>
  <si>
    <t>NORTE DE ESTERO METRI</t>
  </si>
  <si>
    <t>PELLUCO SECTOR B</t>
  </si>
  <si>
    <t>PUNTA CEMENTERIO</t>
  </si>
  <si>
    <t>PUNTA CODINA-PUNTA CEMENTERIO</t>
  </si>
  <si>
    <t>PUNTA METRI-PUNTA LENCA</t>
  </si>
  <si>
    <t>PUNTA PANITAO</t>
  </si>
  <si>
    <t>PUNTA PUCHEGUI</t>
  </si>
  <si>
    <t>PUNTA QUILLAIPE</t>
  </si>
  <si>
    <t>PUNTA QUILLAIPE SECTOR A</t>
  </si>
  <si>
    <t>PUNTA QUILLAIPE SECTOR B</t>
  </si>
  <si>
    <t>PUNTA SURGIDERO</t>
  </si>
  <si>
    <t>PUNTILLA TENGLO</t>
  </si>
  <si>
    <t>RIO PILLUCO</t>
  </si>
  <si>
    <t>SURWESTE ISLA MAILLEN</t>
  </si>
  <si>
    <t>Puerto Varas</t>
  </si>
  <si>
    <t>CULULIR</t>
  </si>
  <si>
    <t>CULULIR SECTOR A</t>
  </si>
  <si>
    <t>CULULIR SECTOR B</t>
  </si>
  <si>
    <t>PENINSULA ROLLIZO</t>
  </si>
  <si>
    <t>Puqueldón</t>
  </si>
  <si>
    <t>LIUCURA</t>
  </si>
  <si>
    <t>PUNTA APABON</t>
  </si>
  <si>
    <t>Purranque</t>
  </si>
  <si>
    <t>BAHIA SAN PEDRO</t>
  </si>
  <si>
    <t>CABO QUEDAL</t>
  </si>
  <si>
    <t>PALIHUE</t>
  </si>
  <si>
    <t>PUNTA MANQUEMAPU SECTOR A</t>
  </si>
  <si>
    <t>PUNTA MANQUEMAPU SECTOR B</t>
  </si>
  <si>
    <t>PUNTA PALIHUE</t>
  </si>
  <si>
    <t>PUNTA SAN LUIS</t>
  </si>
  <si>
    <t>PUNTA SAN PEDRO</t>
  </si>
  <si>
    <t>Queilén</t>
  </si>
  <si>
    <t>BAJO AITUI</t>
  </si>
  <si>
    <t>BAJO CHALINAO</t>
  </si>
  <si>
    <t>BAJOS BIEN CONOCIDO</t>
  </si>
  <si>
    <t>ISLA ACUI</t>
  </si>
  <si>
    <t>LELBUN</t>
  </si>
  <si>
    <t>PILKE</t>
  </si>
  <si>
    <t>PUNTA CENTINELA</t>
  </si>
  <si>
    <t>PUNTA CENTINELA II</t>
  </si>
  <si>
    <t>PUNTA TRANQUI</t>
  </si>
  <si>
    <t>Quellón</t>
  </si>
  <si>
    <t>AUCHAC SECTOR A</t>
  </si>
  <si>
    <t>AUCHAC SECTOR B</t>
  </si>
  <si>
    <t>AUCHAC SECTOR C</t>
  </si>
  <si>
    <t>BAJO NAVIO</t>
  </si>
  <si>
    <t>BAJOS CHOCHI</t>
  </si>
  <si>
    <t>CAILIN</t>
  </si>
  <si>
    <t>CAILIN SECTOR A</t>
  </si>
  <si>
    <t>CAILIN SECTOR B</t>
  </si>
  <si>
    <t>CAILIN SECTOR C</t>
  </si>
  <si>
    <t>CAILIN SECTOR D</t>
  </si>
  <si>
    <t>CAILIN SECTOR E</t>
  </si>
  <si>
    <t>CHAIGUAO BARRA</t>
  </si>
  <si>
    <t>CHAIGUAO CHILCOL</t>
  </si>
  <si>
    <t>ESTERO COMPU SECTOR A</t>
  </si>
  <si>
    <t>ESTERO COMPU SECTOR B</t>
  </si>
  <si>
    <t>ESTERO COMPU SECTOR C</t>
  </si>
  <si>
    <t>ESTERO COMPU SECTOR D</t>
  </si>
  <si>
    <t>ESTERO HUILDAD SECTOR A</t>
  </si>
  <si>
    <t>ESTERO HUILDAD SECTOR B</t>
  </si>
  <si>
    <t>ESTERO HUILDAD SECTOR C</t>
  </si>
  <si>
    <t>ESTERO HUILDAD SECTOR D</t>
  </si>
  <si>
    <t>ISLA CHAULLIN</t>
  </si>
  <si>
    <t>ISLA GUAFO</t>
  </si>
  <si>
    <t>ISLA LAITEC SECTOR A</t>
  </si>
  <si>
    <t>ISLA LAITEC SECTOR B</t>
  </si>
  <si>
    <t>ISLA LAITEC SECTOR C</t>
  </si>
  <si>
    <t>ISLA LINAGUA</t>
  </si>
  <si>
    <t>ISLA QUILAN</t>
  </si>
  <si>
    <t>ISLA YENCOUMA</t>
  </si>
  <si>
    <t>MOLULCO</t>
  </si>
  <si>
    <t>OQUELDAN SECTOR A</t>
  </si>
  <si>
    <t>OQUELDAN SECTOR B</t>
  </si>
  <si>
    <t>OQUELDAN SECTOR C</t>
  </si>
  <si>
    <t>PUNTA CHACUA</t>
  </si>
  <si>
    <t>PUNTA CHADMO</t>
  </si>
  <si>
    <t>PUNTA COGOMO</t>
  </si>
  <si>
    <t>PUNTA GUAMBLIN SECTOR A</t>
  </si>
  <si>
    <t>PUNTA GUAMBLIN SECTOR B</t>
  </si>
  <si>
    <t>PUNTA INIO</t>
  </si>
  <si>
    <t>PUNTA LOCOS-PUNTA OLLETA</t>
  </si>
  <si>
    <t>PUNTA TIQUES-ISLOTE REDONDO</t>
  </si>
  <si>
    <t>SUR ISLA LAITEC</t>
  </si>
  <si>
    <t>SUR ISLA QUILAN</t>
  </si>
  <si>
    <t>Quemchi</t>
  </si>
  <si>
    <t>BAJO CHEÑIAO</t>
  </si>
  <si>
    <t>BAJO DUGOAB</t>
  </si>
  <si>
    <t>BAJO PULMUNMUN</t>
  </si>
  <si>
    <t>BAJO YAHUEN</t>
  </si>
  <si>
    <t>CHAURAHUE</t>
  </si>
  <si>
    <t>ENSENADA PILLIHUE</t>
  </si>
  <si>
    <t>ISLA BUTACHAUQUES SECTOR A</t>
  </si>
  <si>
    <t>ISLA BUTACHAUQUES SECTOR B</t>
  </si>
  <si>
    <t>ISLA BUTACHAUQUES SECTOR C</t>
  </si>
  <si>
    <t>MORRO LOBOS</t>
  </si>
  <si>
    <t>PIEDRA LILECURA</t>
  </si>
  <si>
    <t>PUNTA LAMAGUE</t>
  </si>
  <si>
    <t>PUNTA PICHE NICHE - PUNTA QUILQUE</t>
  </si>
  <si>
    <t>PUNTA VOIGUE</t>
  </si>
  <si>
    <t>Quinchao</t>
  </si>
  <si>
    <t>CHAULINEC SUR</t>
  </si>
  <si>
    <t>ISLA CHAULINEC</t>
  </si>
  <si>
    <t>PUNTA LONHUI</t>
  </si>
  <si>
    <t>QUENAC WESTE</t>
  </si>
  <si>
    <t>SUR ISLA LLINGUA</t>
  </si>
  <si>
    <t>Río Negro</t>
  </si>
  <si>
    <t>CALETA CONDOR</t>
  </si>
  <si>
    <t>PALERIA</t>
  </si>
  <si>
    <t>PUNTA HUEYELHUE</t>
  </si>
  <si>
    <t>SUR CALETA CONDOR</t>
  </si>
  <si>
    <t>San Juan de la Costa</t>
  </si>
  <si>
    <t>BAHIA MANSA SECTOR A</t>
  </si>
  <si>
    <t>BAHIA MANSA SECTOR B</t>
  </si>
  <si>
    <t>BARRA DEL RIO BUENO</t>
  </si>
  <si>
    <t>CALETA MILAGRO SECTOR A</t>
  </si>
  <si>
    <t>CALETA MILAGRO SECTOR B</t>
  </si>
  <si>
    <t>CURRIPIO</t>
  </si>
  <si>
    <t>DEHUI</t>
  </si>
  <si>
    <t>EL MANZANO DE PUCATRIHUE</t>
  </si>
  <si>
    <t>HUELLELHUE</t>
  </si>
  <si>
    <t>HUILLIN</t>
  </si>
  <si>
    <t>ISLA HUEYELHUE</t>
  </si>
  <si>
    <t>LA MEONA</t>
  </si>
  <si>
    <t>LAS BANDERAS</t>
  </si>
  <si>
    <t>MAICOLPUE</t>
  </si>
  <si>
    <t>PUNTA CHOLGUACO</t>
  </si>
  <si>
    <t>PUNTA LOBERIA</t>
  </si>
  <si>
    <t>PUNTA MOQUEGUA</t>
  </si>
  <si>
    <t>PUNTA PARAGUA</t>
  </si>
  <si>
    <t>PUNTA PICHIMAYAI</t>
  </si>
  <si>
    <t>PUNTA TIBURON</t>
  </si>
  <si>
    <t>PUNTA TIBURON-ENSENADA PALERIA</t>
  </si>
  <si>
    <t>PUNTA TRAHUILCO*</t>
  </si>
  <si>
    <t>RADA LAS BANDERAS</t>
  </si>
  <si>
    <t>ROCA COVADONGA SECTOR A</t>
  </si>
  <si>
    <t>ROCA COVADONGA SECTOR B</t>
  </si>
  <si>
    <t>CANAL SALQUEMAN SECTOR A al J</t>
  </si>
  <si>
    <t>RECHAZADA POR SOBREPOSICION CON PARQUE NACIONAL</t>
  </si>
  <si>
    <t>ESTE ISLA CANALAD</t>
  </si>
  <si>
    <t>ISLA BALLICO SECTOR A</t>
  </si>
  <si>
    <t>ISLA MANUEL</t>
  </si>
  <si>
    <t>PUYUGUAPI SECTOR A AL D</t>
  </si>
  <si>
    <t>SAN PEDRO SECTOR B</t>
  </si>
  <si>
    <t>SAN PEDRO SECTOR C</t>
  </si>
  <si>
    <t>SECTOR CINCO</t>
  </si>
  <si>
    <t>SECTORES A al I</t>
  </si>
  <si>
    <t>SURESTE ISLA CANALAD</t>
  </si>
  <si>
    <t>Aysén</t>
  </si>
  <si>
    <t>CALETA ANDRADE SECTOR A</t>
  </si>
  <si>
    <t>CALETA ANDRADE SECTOR B</t>
  </si>
  <si>
    <t>CALETA ANDRADE SECTOR C</t>
  </si>
  <si>
    <t>CALETA ANDRADE SECTOR D</t>
  </si>
  <si>
    <t>CALETA ANDRADE SECTOR E</t>
  </si>
  <si>
    <t>CALETA ANDRADE SECTOR F</t>
  </si>
  <si>
    <t>CALETA ANDRADE SECTOR G</t>
  </si>
  <si>
    <t>CASTILLO SECTOR A</t>
  </si>
  <si>
    <t>CASTILLO SECTOR B</t>
  </si>
  <si>
    <t>CASTILLO SECTOR C</t>
  </si>
  <si>
    <t>CASTILLO SECTOR D</t>
  </si>
  <si>
    <t>ESTE ISLA ALVARADO</t>
  </si>
  <si>
    <t>ESTE ISLA LARENAS</t>
  </si>
  <si>
    <t>ESTE ISLA LILIAN</t>
  </si>
  <si>
    <t>ESTE ISLA ORESTES</t>
  </si>
  <si>
    <t>ESTE SENO ELISA</t>
  </si>
  <si>
    <t>ESTERO WALKER</t>
  </si>
  <si>
    <t>GRUPO ATENAIS</t>
  </si>
  <si>
    <t>GRUPO ISLA ZOLA</t>
  </si>
  <si>
    <t>GRUPO ISLOTES ROSA Y ROSARIO</t>
  </si>
  <si>
    <t>GRUPO LOS AMIGOS</t>
  </si>
  <si>
    <t>ISLA ACUAO</t>
  </si>
  <si>
    <t>ISLA ANA</t>
  </si>
  <si>
    <t>ISLA ANDRUCHE</t>
  </si>
  <si>
    <t>ISLA CANALAD SECTOR B</t>
  </si>
  <si>
    <t>ISLA CANALAD SECTOR C</t>
  </si>
  <si>
    <t>ISLA COSTA</t>
  </si>
  <si>
    <t>ISLA JULIAN</t>
  </si>
  <si>
    <t>ISLA KENT</t>
  </si>
  <si>
    <t>ISLA LEMU</t>
  </si>
  <si>
    <t>ISLA MELITA</t>
  </si>
  <si>
    <t>ISLA NANCUL</t>
  </si>
  <si>
    <t>ISLA OESTE ISLA LARENAS</t>
  </si>
  <si>
    <t>ISLA SOLTAU</t>
  </si>
  <si>
    <t>ISLA TADEO</t>
  </si>
  <si>
    <t>ISLAS BORROWMAN</t>
  </si>
  <si>
    <t>ISLAS HUICHAS SECTOR L</t>
  </si>
  <si>
    <t>ISLAS HUICHAS SECTOR M</t>
  </si>
  <si>
    <t>ISLAS HUICHAS SECTOR N</t>
  </si>
  <si>
    <t>ISLOTE DOÑA DIGNA</t>
  </si>
  <si>
    <t>ISLOTE PILCOMAYO</t>
  </si>
  <si>
    <t>ISLOTES GLORIA</t>
  </si>
  <si>
    <t>ISLOTES GUIA</t>
  </si>
  <si>
    <t>MELCHOR SECTOR A</t>
  </si>
  <si>
    <t>MELCHOR SECTOR B</t>
  </si>
  <si>
    <t>MELCHOR SECTOR C</t>
  </si>
  <si>
    <t>MELCHOR SECTOR D</t>
  </si>
  <si>
    <t>MENINEA SECTOR A</t>
  </si>
  <si>
    <t>MENINEA SECTOR B</t>
  </si>
  <si>
    <t>MENINEA SECTOR C</t>
  </si>
  <si>
    <t>MENINEA SECTOR D</t>
  </si>
  <si>
    <t>MITAHUES SECTOR A</t>
  </si>
  <si>
    <t>MITAHUES SECTOR B</t>
  </si>
  <si>
    <t>NOROESTE ISLA LARENAS</t>
  </si>
  <si>
    <t>NOROESTE ISLA TRES DEDOS</t>
  </si>
  <si>
    <t>NORTE ISLA HILDA</t>
  </si>
  <si>
    <t>NORTE ISLA JUAN</t>
  </si>
  <si>
    <t>NORTE ISLA LAS HUICHAS SECTOR A</t>
  </si>
  <si>
    <t>NORTE ISLA LAS HUICHAS SECTOR B</t>
  </si>
  <si>
    <t>NORTE ISLA LATOLQUE</t>
  </si>
  <si>
    <t>NORTE ISLA TADEO</t>
  </si>
  <si>
    <t>NORTE PENINSULA SKYRING</t>
  </si>
  <si>
    <t>OESTE ISLA LARENAS</t>
  </si>
  <si>
    <t>OESTE PUNTA PEPA</t>
  </si>
  <si>
    <t>PENINSULA DUENDE</t>
  </si>
  <si>
    <t>PENINSULA SKYRING</t>
  </si>
  <si>
    <t>PUERTO AGUIRRE SECTOR A</t>
  </si>
  <si>
    <t>PUERTO AGUIRRE SECTOR B</t>
  </si>
  <si>
    <t>PUERTO AGUIRRE SECTOR C</t>
  </si>
  <si>
    <t>PUERTO AGUIRRE SECTOR D</t>
  </si>
  <si>
    <t>PUERTO AYSEN SECTOR A , C al J</t>
  </si>
  <si>
    <t>PUERTO AYSEN SECTOR B</t>
  </si>
  <si>
    <t>PUNTA ALBERTO</t>
  </si>
  <si>
    <t>PUNTA BASTIAS</t>
  </si>
  <si>
    <t>PUNTA GAVIESES</t>
  </si>
  <si>
    <t>PUNTA GERMAN</t>
  </si>
  <si>
    <t>PUNTA LEMEMO</t>
  </si>
  <si>
    <t>PUNTA OLEA</t>
  </si>
  <si>
    <t>PUNTA QUINTANA</t>
  </si>
  <si>
    <t>PUNTA RIEL</t>
  </si>
  <si>
    <t>PUNTA SAN ANDRES</t>
  </si>
  <si>
    <t>PUNTA SANTANDER</t>
  </si>
  <si>
    <t>PUNTA VIRGINIA</t>
  </si>
  <si>
    <t>SENO CANALAD</t>
  </si>
  <si>
    <t>SUR CALETA JANIE</t>
  </si>
  <si>
    <t>SUR ISLA ALVARADO</t>
  </si>
  <si>
    <t>SUR ISLA ANDRUCHE</t>
  </si>
  <si>
    <t>SUR ISLA CLEMENTE</t>
  </si>
  <si>
    <t>SUR ISLA LATOLQUE</t>
  </si>
  <si>
    <t>SURESTE ISLA ANDRUCHE</t>
  </si>
  <si>
    <t>SURESTE ISLA ORESTES</t>
  </si>
  <si>
    <t>SURWESTE PENINSULA SKYRING</t>
  </si>
  <si>
    <t>WESTE ISLA GUERRERO</t>
  </si>
  <si>
    <t>WESTE ISLA RIVERO</t>
  </si>
  <si>
    <t>Cisnes</t>
  </si>
  <si>
    <t>AÑIHUE SECTOR A</t>
  </si>
  <si>
    <t>AÑIHUE SECTOR B</t>
  </si>
  <si>
    <t>AÑIHUE SECTOR C</t>
  </si>
  <si>
    <t>BRAZOS DEL PILLAN</t>
  </si>
  <si>
    <t>CANAL PUYUGUAPI SECTOR A</t>
  </si>
  <si>
    <t>CANAL PUYUGUAPI SECTOR B</t>
  </si>
  <si>
    <t>CANAL PUYUGUAPI SECTOR C</t>
  </si>
  <si>
    <t>CANAL YACAF SECTOR A</t>
  </si>
  <si>
    <t>CANAL YACAF SECTOR B</t>
  </si>
  <si>
    <t>CANAL YACAF SECTOR C</t>
  </si>
  <si>
    <t>CERRO COLORADO SECTOR A</t>
  </si>
  <si>
    <t>CERRO COLORADO SECTOR B</t>
  </si>
  <si>
    <t>EL ENJAMBRE</t>
  </si>
  <si>
    <t>ESTE ISLA IPUN</t>
  </si>
  <si>
    <t>ESTERO BENJAMIN SECTOR A</t>
  </si>
  <si>
    <t>ESTERO BENJAMIN SECTOR B</t>
  </si>
  <si>
    <t>ESTERO BENJAMIN SECTOR C</t>
  </si>
  <si>
    <t>ESTERO BENJAMIN SECTOR D</t>
  </si>
  <si>
    <t>ESTERO PITIPALENA</t>
  </si>
  <si>
    <t>GRUPO GALA</t>
  </si>
  <si>
    <t>GRUPO GALA SECTOR A</t>
  </si>
  <si>
    <t>GRUPO GALA SECTOR B</t>
  </si>
  <si>
    <t>GRUPO GALA SECTOR C</t>
  </si>
  <si>
    <t>GRUPO MARIA ISABEL</t>
  </si>
  <si>
    <t>GRUPO TISNE</t>
  </si>
  <si>
    <t>ISLA CANALAD SECTOR A</t>
  </si>
  <si>
    <t>ISLA ENRIQUE</t>
  </si>
  <si>
    <t>ISLA ENRIQUE SECTOR A</t>
  </si>
  <si>
    <t>ISLA ENRIQUE SECTOR B</t>
  </si>
  <si>
    <t>ISLA ENRIQUE SECTOR C</t>
  </si>
  <si>
    <t>ISLA ENRIQUE SECTOR D</t>
  </si>
  <si>
    <t>ISLA FRANCISCO</t>
  </si>
  <si>
    <t>ISLA IPUN</t>
  </si>
  <si>
    <t>ISLA JAMES</t>
  </si>
  <si>
    <t>ISLA MAGDALENA SECTOR A</t>
  </si>
  <si>
    <t>ISLA MAGDALENA SECTOR B</t>
  </si>
  <si>
    <t>ISLA MAGDALENA SECTOR C</t>
  </si>
  <si>
    <t>ISLA MAGDALENA SECTOR D</t>
  </si>
  <si>
    <t>ISLA MAGDALENA SECTOR E</t>
  </si>
  <si>
    <t>ISLA MANUEL SECTOR A</t>
  </si>
  <si>
    <t>ISLA MANUEL SECTOR B</t>
  </si>
  <si>
    <t>ISLA MANUEL SECTOR C</t>
  </si>
  <si>
    <t>ISLA MANUEL SECTOR D</t>
  </si>
  <si>
    <t>ISLA MANUEL SECTOR E</t>
  </si>
  <si>
    <t>ISLA SAN ANDRES</t>
  </si>
  <si>
    <t>ISLA SUAREZ</t>
  </si>
  <si>
    <t>ISLA TUAP</t>
  </si>
  <si>
    <t>ISLAS HUICHAS SECTOR A</t>
  </si>
  <si>
    <t>ISLAS HUICHAS SECTOR B</t>
  </si>
  <si>
    <t>ISLAS HUICHAS SECTOR C</t>
  </si>
  <si>
    <t>ISLAS HUICHAS SECTOR F</t>
  </si>
  <si>
    <t>ISLAS HUICHAS SECTOR G</t>
  </si>
  <si>
    <t>ISLAS HUICHAS SECTOR H</t>
  </si>
  <si>
    <t>ISLAS HUICHAS SECTOR I</t>
  </si>
  <si>
    <t>ISLAS HUICHAS SECTOR J</t>
  </si>
  <si>
    <t>ISLAS HUICHAS SECTOR K</t>
  </si>
  <si>
    <t>ISLAS HUICHAS SECTOR O</t>
  </si>
  <si>
    <t>ISLAS PAZ Y LIEBRE</t>
  </si>
  <si>
    <t>ISLOTE BOBADILLA</t>
  </si>
  <si>
    <t>ISLOTE QUEULAT</t>
  </si>
  <si>
    <t>ISLOTE ROCA BLANCA</t>
  </si>
  <si>
    <t>ISLOTES ELVIRA</t>
  </si>
  <si>
    <t>MARIN BALMACEDA SECTOR A</t>
  </si>
  <si>
    <t>MARIN BALMACEDA SECTOR B</t>
  </si>
  <si>
    <t>MARIN BALMACEDA SECTOR C</t>
  </si>
  <si>
    <t>MARIN BALMACEDA SECTOR D</t>
  </si>
  <si>
    <t>NOROESTE ISLA BENJAMIN</t>
  </si>
  <si>
    <t>NOROESTE ISLA JAMES</t>
  </si>
  <si>
    <t>NORTE ISLA ROWLETT</t>
  </si>
  <si>
    <t>OESTE ISLA BENJAMIN</t>
  </si>
  <si>
    <t>OESTE ISLA JAME SECTOR B</t>
  </si>
  <si>
    <t>OESTE ISLA JAMES SECTOR A</t>
  </si>
  <si>
    <t>OESTE ISLA STOKES</t>
  </si>
  <si>
    <t>OESTE ISLA WILLIAMS</t>
  </si>
  <si>
    <t>PUERTO GALA SECTOR A</t>
  </si>
  <si>
    <t>PUERTO GALA SECTOR B</t>
  </si>
  <si>
    <t>PUERTO GALA SECTOR C</t>
  </si>
  <si>
    <t>PUERTO GALA SECTOR D</t>
  </si>
  <si>
    <t>PUERTO GALA SECTOR E</t>
  </si>
  <si>
    <t>PUERTO GALA SECTOR F</t>
  </si>
  <si>
    <t>PUERTO GALA SECTOR G</t>
  </si>
  <si>
    <t>PUERTO GAVIOTA SECTOR A</t>
  </si>
  <si>
    <t>PUERTO GAVIOTA SECTOR B</t>
  </si>
  <si>
    <t>PUERTO GAVIOTA SECTOR C</t>
  </si>
  <si>
    <t>Coyhaique</t>
  </si>
  <si>
    <t>NORTE ISLA ZEALOUS</t>
  </si>
  <si>
    <t>SUR ISLA ZEALOUS</t>
  </si>
  <si>
    <t>Guaitecas</t>
  </si>
  <si>
    <t>ESTERO COSTA</t>
  </si>
  <si>
    <t>ESTERO PLAZA</t>
  </si>
  <si>
    <t>ISLA ANITA</t>
  </si>
  <si>
    <t>ISLA ASCENSION</t>
  </si>
  <si>
    <t>ISLA CAMPOS</t>
  </si>
  <si>
    <t>ISLA GUACANEC</t>
  </si>
  <si>
    <t>ISLA GUNTHER</t>
  </si>
  <si>
    <t>ISLA MARTA</t>
  </si>
  <si>
    <t>ISLA WESTHOFF</t>
  </si>
  <si>
    <t>NORTE BOCA PUQUITIN</t>
  </si>
  <si>
    <t>PUERTO LOW</t>
  </si>
  <si>
    <t>PUERTO MELINKA SECTOR A</t>
  </si>
  <si>
    <t>PUERTO MELINKA SECTOR B</t>
  </si>
  <si>
    <t>PUERTO MELINKA SECTOR C</t>
  </si>
  <si>
    <t>PUERTO MELINKA SECTOR D</t>
  </si>
  <si>
    <t>PUNTA PUQUITIN</t>
  </si>
  <si>
    <t>WESTE ISLA MARTA</t>
  </si>
  <si>
    <t>Tortel</t>
  </si>
  <si>
    <t>ESTE ISLA WAGER</t>
  </si>
  <si>
    <t>SUROESTE</t>
  </si>
  <si>
    <t>Cabo de Hornos</t>
  </si>
  <si>
    <t>SENO VENTISQUERO SECTOR A</t>
  </si>
  <si>
    <t>SENO VENTISQUERO SECTOR B</t>
  </si>
  <si>
    <t>SENO VENTISQUERO SECTOR C</t>
  </si>
  <si>
    <t>Natales</t>
  </si>
  <si>
    <t>ESTERO FALCON</t>
  </si>
  <si>
    <t>ESTERO LAS MONTAÑAS</t>
  </si>
  <si>
    <t>Porvenir</t>
  </si>
  <si>
    <t>BAHIA GENTE GRANDE</t>
  </si>
  <si>
    <t>Punta Arenas</t>
  </si>
  <si>
    <t>Timaukel</t>
  </si>
  <si>
    <t>BAHIA GENTE GRANDE SECTOR B</t>
  </si>
  <si>
    <t>BAHIA PARRY SECTOR A</t>
  </si>
  <si>
    <t>BAHIA PARRY SECTOR B</t>
  </si>
  <si>
    <t>BAHIA PARRY SECTOR C</t>
  </si>
  <si>
    <t>BAHIA PARRY SECTOR D</t>
  </si>
  <si>
    <t>PUNTA PAULO</t>
  </si>
  <si>
    <t>RIBERA SUR RIO LINGUE</t>
  </si>
  <si>
    <t>RIO BUENO</t>
  </si>
  <si>
    <t>Corral</t>
  </si>
  <si>
    <t>AMARGOS</t>
  </si>
  <si>
    <t>CALETA HUIDO</t>
  </si>
  <si>
    <t>CHAIHUIN SECTOR A</t>
  </si>
  <si>
    <t>CHAIHUIN SECTOR B</t>
  </si>
  <si>
    <t>CHAIHUIN SECTOR C</t>
  </si>
  <si>
    <t>CORRAL</t>
  </si>
  <si>
    <t>GALERA SECTOR C</t>
  </si>
  <si>
    <t>GUADEI</t>
  </si>
  <si>
    <t>HUAPE SECTOR A</t>
  </si>
  <si>
    <t>HUAPE SECTOR B</t>
  </si>
  <si>
    <t>ISLA DE MANCERA</t>
  </si>
  <si>
    <t>ISLA DEL REY</t>
  </si>
  <si>
    <t>ISLA DEL REY SECTOR A</t>
  </si>
  <si>
    <t>ISLA DEL REY-MANCERA</t>
  </si>
  <si>
    <t>LOS LILES</t>
  </si>
  <si>
    <t>MORRO GONZALO</t>
  </si>
  <si>
    <t>PENDIENTE POR TRAMITACIÓN ECMPO</t>
  </si>
  <si>
    <t>NIEBLA</t>
  </si>
  <si>
    <t>PLAYA RANQUE</t>
  </si>
  <si>
    <t>PUNTA BALLENA</t>
  </si>
  <si>
    <t>RIO CHAIHUIN</t>
  </si>
  <si>
    <t>CAPITANES</t>
  </si>
  <si>
    <t>La Unión</t>
  </si>
  <si>
    <t>CALETA HUEICOLLA</t>
  </si>
  <si>
    <t>GALERA SECTOR A</t>
  </si>
  <si>
    <t>GALERA SECTOR B</t>
  </si>
  <si>
    <t>PUNTA COLUN</t>
  </si>
  <si>
    <t>PUNTA HUEICOLLA SECTOR A</t>
  </si>
  <si>
    <t>PUNTA HUEICOLLA SECTOR B</t>
  </si>
  <si>
    <t>PUNTA LAMEGUAPI</t>
  </si>
  <si>
    <t>PUNTA LAMEGUAPI SECTOR A</t>
  </si>
  <si>
    <t>PUNTA LAMEGUAPI SECTOR B</t>
  </si>
  <si>
    <t>RIO COLUN SECTOR A</t>
  </si>
  <si>
    <t>RIO COLUN SECTOR B</t>
  </si>
  <si>
    <t>San José de la Mariquina</t>
  </si>
  <si>
    <t>CHAN CHAN</t>
  </si>
  <si>
    <t>CHEUQUE</t>
  </si>
  <si>
    <t>MAIQUILLAHUE</t>
  </si>
  <si>
    <t>MEHUIN</t>
  </si>
  <si>
    <t>MEHUIN SECTOR A</t>
  </si>
  <si>
    <t>MEHUIN SECTOR B</t>
  </si>
  <si>
    <t>MEHUIN SECTOR C</t>
  </si>
  <si>
    <t>MISSISSIPI</t>
  </si>
  <si>
    <t>PELLUCO</t>
  </si>
  <si>
    <t>PIEDRA BLANCA</t>
  </si>
  <si>
    <t>PUNTA LA IGLESIA</t>
  </si>
  <si>
    <t>PUNTA PIEDRA-PUNTA COPIN</t>
  </si>
  <si>
    <t>RIO LINGUE</t>
  </si>
  <si>
    <t>SUR PIEDRA FUSIL</t>
  </si>
  <si>
    <t>LOBERIA DEHUI</t>
  </si>
  <si>
    <t>Valdivia</t>
  </si>
  <si>
    <t>BONIFACIO SECTOR A</t>
  </si>
  <si>
    <t>BONIFACIO SECTOR B</t>
  </si>
  <si>
    <t>LOS MOLINOS SECTOR A</t>
  </si>
  <si>
    <t>LOS MOLINOS SECTOR B</t>
  </si>
  <si>
    <t>PUNTA CARCAMO</t>
  </si>
  <si>
    <t>PUNTA CURIÑANCO</t>
  </si>
  <si>
    <t>PUNTA MISION</t>
  </si>
  <si>
    <t>PUNTA ÑUMPULLI</t>
  </si>
  <si>
    <t>PUNTA QUEMADA</t>
  </si>
  <si>
    <t>Arica</t>
  </si>
  <si>
    <t>ARICA</t>
  </si>
  <si>
    <t>CLAVELITO</t>
  </si>
  <si>
    <t>Camarones</t>
  </si>
  <si>
    <t>CAMARONES</t>
  </si>
  <si>
    <t>Región</t>
  </si>
  <si>
    <t>Nombre AMERB</t>
  </si>
  <si>
    <t>Detalle Estado</t>
  </si>
  <si>
    <t>Superficie (Ha)</t>
  </si>
  <si>
    <t>Total general</t>
  </si>
  <si>
    <t>Cuenta de Nombre AMERB</t>
  </si>
  <si>
    <t>CON RESOLUCION PLAN DE MANEJO</t>
  </si>
  <si>
    <t>INGRESA SEGUIMIENTO 08</t>
  </si>
  <si>
    <t>INGRESA PROPUESTA ESBA (ANTECEDENTES ORGANIZACION)</t>
  </si>
  <si>
    <t>PROYECTO DE MANEJO AUTORIZADO</t>
  </si>
  <si>
    <t>INGRESA PLAN DE MANEJO</t>
  </si>
  <si>
    <t>Superficie y Estado de tramitación AMERB (Por Estado y Región)</t>
  </si>
  <si>
    <t>Número y Estado de tramitación AMERB (Por Estado y Región)</t>
  </si>
  <si>
    <t>Suma de Superficie (Ha)</t>
  </si>
  <si>
    <t>ABANDONADO</t>
  </si>
  <si>
    <t>ALEPUE</t>
  </si>
  <si>
    <t>12 SEGUIMIENTO APROBADO</t>
  </si>
  <si>
    <t>RESOLUCION DENEGATORIA ESBA</t>
  </si>
  <si>
    <t>INGRESA SEGUIMIENTO 09</t>
  </si>
  <si>
    <t>MAITENCILLO, V</t>
  </si>
  <si>
    <t>PLAZO VENCIDO SEG01</t>
  </si>
  <si>
    <t>PLAZO VENCIDO SEG02</t>
  </si>
  <si>
    <t>PLAZO VENCIDO SEG03</t>
  </si>
  <si>
    <t>PLAZO VENCIDO SEG04</t>
  </si>
  <si>
    <t>PLAZO VENCIDO SEG05</t>
  </si>
  <si>
    <t>PLAZO VENCIDO SEG06</t>
  </si>
  <si>
    <t>PLAZO VENCIDO SEG07</t>
  </si>
  <si>
    <t>PLAZO VENCIDO SEG08</t>
  </si>
  <si>
    <t>PLAZO VENCIDO SEG09</t>
  </si>
  <si>
    <t>PLAZO VENCIDO SEG10</t>
  </si>
  <si>
    <t>02 SEGUIMIENTO APROBADO</t>
  </si>
  <si>
    <t>04 SEGUIMIENTO APROBADO</t>
  </si>
  <si>
    <t>01 SEGUIMIENTO APROBADO</t>
  </si>
  <si>
    <t>03 SEGUIMIENTO APROBADO</t>
  </si>
  <si>
    <t>06 SEGUIMIENTO APROBADO</t>
  </si>
  <si>
    <t>05 SEGUIMIENTO APROBADO</t>
  </si>
  <si>
    <t>INGRESA SEGUIMIENTO 01</t>
  </si>
  <si>
    <t>INGRESA SEGUIMIENTO 02</t>
  </si>
  <si>
    <t>INGRESA SEGUIMIENTO 04</t>
  </si>
  <si>
    <t>INGRESA SEGUIMIENTO 10</t>
  </si>
  <si>
    <t>CALETA BUENA</t>
  </si>
  <si>
    <t>ISLA QUENU SECTOR A</t>
  </si>
  <si>
    <t>PUNTA CHOMIO</t>
  </si>
  <si>
    <t>LOS BAGRES</t>
  </si>
  <si>
    <t>CHAICAS SECTOR A</t>
  </si>
  <si>
    <t>MORALEDA SECTOR A</t>
  </si>
  <si>
    <t>LOS BURROS  SECTOR A</t>
  </si>
  <si>
    <t>PUEBLO HUNDIDO SECTOR B</t>
  </si>
  <si>
    <t>ISLA TRES DEDOS</t>
  </si>
  <si>
    <t>PUYUHUAPI SECTOR B</t>
  </si>
  <si>
    <t>BANCO SANTO DOMINGO</t>
  </si>
  <si>
    <t>CALETA PAPOSO</t>
  </si>
  <si>
    <t>CALETA OLIVA</t>
  </si>
  <si>
    <t>OESTE ISLA DRING</t>
  </si>
  <si>
    <t>QUICHIUTO</t>
  </si>
  <si>
    <t>PUNTA MOLINO</t>
  </si>
  <si>
    <t>MORALEDA SECTOR B</t>
  </si>
  <si>
    <t>CONTUY PAILDAD</t>
  </si>
  <si>
    <t>NORTE ISLOTE MARTA</t>
  </si>
  <si>
    <t>BAHIA GUAPACHO</t>
  </si>
  <si>
    <t>BAHIA TONGOY DE ANCUD</t>
  </si>
  <si>
    <t>PENINSULA GUAPILINAO</t>
  </si>
  <si>
    <t>DOCA</t>
  </si>
  <si>
    <t>TARCARUCA SECTOR C</t>
  </si>
  <si>
    <t>EL SAUCE SECTOR B</t>
  </si>
  <si>
    <t>MORRO GONZALO-SAN CARLOS</t>
  </si>
  <si>
    <t>PUNTA ANCLA</t>
  </si>
  <si>
    <t>RINCON DE OLLAS</t>
  </si>
  <si>
    <t>QUETREQUEN-ELVIRA</t>
  </si>
  <si>
    <t>EL ARENAL</t>
  </si>
  <si>
    <t>PUYUHUAPI SECTOR  A</t>
  </si>
  <si>
    <t>ARENAL SECTOR B</t>
  </si>
  <si>
    <t>JUNGFRAUEN</t>
  </si>
  <si>
    <t>ISLA TORTUGA</t>
  </si>
  <si>
    <t>MONTECRISTO</t>
  </si>
  <si>
    <t>HORNOS SECTOR C</t>
  </si>
  <si>
    <t>SAN IGNACIO</t>
  </si>
  <si>
    <t>COMAU SECTOR A</t>
  </si>
  <si>
    <t>COMAU SECTOR B</t>
  </si>
  <si>
    <t>ISLA LARENAS SECTOR A</t>
  </si>
  <si>
    <t>COMAU SECTOR D</t>
  </si>
  <si>
    <t>ISLA LARENAS SECTOR B</t>
  </si>
  <si>
    <t>COMAU SECTOR C</t>
  </si>
  <si>
    <t>ISLAS BLANCAS</t>
  </si>
  <si>
    <t>PUNTA SEREMEÑO</t>
  </si>
  <si>
    <t>PUNTA EL YESO</t>
  </si>
  <si>
    <t>CALETA ILLAPEL</t>
  </si>
  <si>
    <t>CALETA GUABUN</t>
  </si>
  <si>
    <t>ENTRE TUNEL</t>
  </si>
  <si>
    <t>CACHAGUA SECTOR A</t>
  </si>
  <si>
    <t>HUEICOLLA SUR</t>
  </si>
  <si>
    <t>BARRANQUILLA NORTE</t>
  </si>
  <si>
    <t>TEMBLADOR</t>
  </si>
  <si>
    <t>SIRENITA</t>
  </si>
  <si>
    <t>PUEBLO HUNDIDO SECTOR A</t>
  </si>
  <si>
    <t>BAJAS DEL NORTE</t>
  </si>
  <si>
    <t>LA CONCHUELA</t>
  </si>
  <si>
    <t>LOS HUIRALES</t>
  </si>
  <si>
    <t>LA PEÑA</t>
  </si>
  <si>
    <t>BANCO COIHUIN</t>
  </si>
  <si>
    <t>PUEBLO HUNDIDO SECTOR C</t>
  </si>
  <si>
    <t>PUPELDE BAJO</t>
  </si>
  <si>
    <t>AMPARO SECTOR A</t>
  </si>
  <si>
    <t>PUNTA DE HUMO</t>
  </si>
  <si>
    <t>AMPARO SECTOR B</t>
  </si>
  <si>
    <t>ISLA AUCHILE</t>
  </si>
  <si>
    <t>PETREL</t>
  </si>
  <si>
    <t>PLAYA CHENQUI</t>
  </si>
  <si>
    <t>PUNTA LAGARTO</t>
  </si>
  <si>
    <t>NORESTE ISLA CHAULLIN</t>
  </si>
  <si>
    <t>GOLFETE QUETALMAHUE</t>
  </si>
  <si>
    <t>TALQUILLA SECTOR B</t>
  </si>
  <si>
    <t>PUERTO AMPARO SECTOR A</t>
  </si>
  <si>
    <t>GRANIZO SECTOR B</t>
  </si>
  <si>
    <t>ISLA MALDONADO</t>
  </si>
  <si>
    <t>RIO LARAQUETE SECTOR B</t>
  </si>
  <si>
    <t>RIO LARAQUETE</t>
  </si>
  <si>
    <t>ISLA GUAFO NORTE</t>
  </si>
  <si>
    <t>SEMICOCHA</t>
  </si>
  <si>
    <t>PUNTA CAÑAS</t>
  </si>
  <si>
    <t>GRANIZO SECTOR A</t>
  </si>
  <si>
    <t>PUNTA AICHU</t>
  </si>
  <si>
    <t>PLAYA CHEPU</t>
  </si>
  <si>
    <t>PLAYA BONITA</t>
  </si>
  <si>
    <t>PLAYA CABO QUEDAL</t>
  </si>
  <si>
    <t>ISLA HUAMAN</t>
  </si>
  <si>
    <t>CALETA EL MEDIO</t>
  </si>
  <si>
    <t>QUEMPILLEN</t>
  </si>
  <si>
    <t>COCHAMO</t>
  </si>
  <si>
    <t>PUERTO AMPARO CHICO</t>
  </si>
  <si>
    <t>FARO MARTA</t>
  </si>
  <si>
    <t>PUNTA KRAUSS</t>
  </si>
  <si>
    <t>CALETA LA CHIMBA</t>
  </si>
  <si>
    <t>LA CONCHILLA</t>
  </si>
  <si>
    <t>BAHIA CHASCO</t>
  </si>
  <si>
    <t>BANDURRIAS-AGUA DULCE</t>
  </si>
  <si>
    <t>PUNTA PURGATORIO</t>
  </si>
  <si>
    <t>PUNTA CHUNGUNGO</t>
  </si>
  <si>
    <t>VALLE DEL MARTA</t>
  </si>
  <si>
    <t>RIO MONCUL</t>
  </si>
  <si>
    <t>PLAYA ASASAO</t>
  </si>
  <si>
    <t>EL CHALACO</t>
  </si>
  <si>
    <t>PUNTA CULULI SECTOR C</t>
  </si>
  <si>
    <t>POCOIHUEN SECTOR F</t>
  </si>
  <si>
    <t>APAREJO</t>
  </si>
  <si>
    <t>SAN LUIS</t>
  </si>
  <si>
    <t>PUNTA CACHINALES</t>
  </si>
  <si>
    <t>LOS CALLEJONES DE ESTAQUILLA</t>
  </si>
  <si>
    <t>PUERTO AMPARO</t>
  </si>
  <si>
    <t>PUNTA RONCA</t>
  </si>
  <si>
    <t>PELLUGUE-NUGURNE</t>
  </si>
  <si>
    <t>ISLA BALLICO SECTOR B</t>
  </si>
  <si>
    <t>ISLOTE MARTA</t>
  </si>
  <si>
    <t>ISLOTES CENTRO</t>
  </si>
  <si>
    <t>LOS CAIQUENES</t>
  </si>
  <si>
    <t>WESTE ISLA LLINGUA</t>
  </si>
  <si>
    <t>OESTE HUMOS</t>
  </si>
  <si>
    <t>BARLOVENTO</t>
  </si>
  <si>
    <t>RISCO BRAVO SUR</t>
  </si>
  <si>
    <t>PUNTA YATES</t>
  </si>
  <si>
    <t>PUNTA IGLESIA</t>
  </si>
  <si>
    <t>LA ARENA SECTOR A</t>
  </si>
  <si>
    <t>RIO CHEPU SUR</t>
  </si>
  <si>
    <t>RIO CHEPU NORTE</t>
  </si>
  <si>
    <t>ESFUERZO DEL MAR</t>
  </si>
  <si>
    <t>CALETA COCHOLGUE</t>
  </si>
  <si>
    <t>POCOIHUEN SECTOR E</t>
  </si>
  <si>
    <t>PEÑASMO</t>
  </si>
  <si>
    <t>LOS CHILCOS SECTOR C</t>
  </si>
  <si>
    <t>PLAYA MAGUILLINES</t>
  </si>
  <si>
    <t>CHAICAS SECTOR D</t>
  </si>
  <si>
    <t>CHAICAS SECTOR C</t>
  </si>
  <si>
    <t>CHAICAS SECTOR B</t>
  </si>
  <si>
    <t>ISLA TORO SECTOR A</t>
  </si>
  <si>
    <t>CALETA LA PEÑA</t>
  </si>
  <si>
    <t>QUILLAIPE</t>
  </si>
  <si>
    <t>MORRO GRUESO</t>
  </si>
  <si>
    <t>OESTE ISLA ORESTES</t>
  </si>
  <si>
    <t>PUEBLO HUNDIDO SECTOR D</t>
  </si>
  <si>
    <t>CANAL CAULIN</t>
  </si>
  <si>
    <t>PELLUCO SECTOR SUR</t>
  </si>
  <si>
    <t>PELLUCO SECTOR NORTE</t>
  </si>
  <si>
    <t>PUNTA CHUNGO</t>
  </si>
  <si>
    <t>EL FARO</t>
  </si>
  <si>
    <t>CHEPU-GUABIL</t>
  </si>
  <si>
    <t>CHEPU-LA PULGA</t>
  </si>
  <si>
    <t>CRUZ DE CHUNGUNGO</t>
  </si>
  <si>
    <t>EL JILGUERO</t>
  </si>
  <si>
    <t>GUANILLOS SICAL</t>
  </si>
  <si>
    <t>QUILLAHUA LEPIHUE</t>
  </si>
  <si>
    <t>CORRAL LINCAY</t>
  </si>
  <si>
    <t>FARO BELEN</t>
  </si>
  <si>
    <t>WESTE LOS CORRALES</t>
  </si>
  <si>
    <t>CACHAGUA SECTOR B</t>
  </si>
  <si>
    <t>BAHIA COLIUMO</t>
  </si>
  <si>
    <t>GLACIAR ASIA</t>
  </si>
  <si>
    <t>ISLA CHUNGUNGO</t>
  </si>
  <si>
    <t>PUNTA COLIPI</t>
  </si>
  <si>
    <t>BARRANQUILLA</t>
  </si>
  <si>
    <t>RIO MAULE</t>
  </si>
  <si>
    <t>PUNTA DE TALCA SECTOR C</t>
  </si>
  <si>
    <t>ISLA DEL LAGARTO</t>
  </si>
  <si>
    <t>CHIPANA SECTOR C</t>
  </si>
  <si>
    <t>ISLA YENCOUMA SECTOR B</t>
  </si>
  <si>
    <t>PUNTA DE TALCA SECTOR B</t>
  </si>
  <si>
    <t>ISLA YENCOUMA SECTOR A</t>
  </si>
  <si>
    <t>MEHUIN SECTOR D</t>
  </si>
  <si>
    <t>AMARILLO</t>
  </si>
  <si>
    <t>PUNTA TORTOLAS</t>
  </si>
  <si>
    <t>ENSENADA QUILANLAR</t>
  </si>
  <si>
    <t>LOS BURROS SECTOR B</t>
  </si>
  <si>
    <t>ALFA BRAVO LO ROJAS</t>
  </si>
  <si>
    <t>ISLOTES PAJAROS</t>
  </si>
  <si>
    <t>PUNTA CULULI SECTOR A</t>
  </si>
  <si>
    <t>ISLA DE LOS REYES</t>
  </si>
  <si>
    <t>CASCAJAL SECTOR B</t>
  </si>
  <si>
    <t>ISLA TENGLO SECTOR A</t>
  </si>
  <si>
    <t>ISLA TENGLO SECTOR B</t>
  </si>
  <si>
    <t>LOS MULEROS</t>
  </si>
  <si>
    <t>CALETA ZENTENO</t>
  </si>
  <si>
    <t>CAMAHUE SECTOR A</t>
  </si>
  <si>
    <t>TONGOY SECTOR B</t>
  </si>
  <si>
    <t>LAS CORRIENTES</t>
  </si>
  <si>
    <t>PUNTA DALLAS</t>
  </si>
  <si>
    <t>HUITO SECTOR A</t>
  </si>
  <si>
    <t>PUNTA CUELLO</t>
  </si>
  <si>
    <t>MAILLEN</t>
  </si>
  <si>
    <t>PAMPICHUELA</t>
  </si>
  <si>
    <t>QUIEBRA OLAS</t>
  </si>
  <si>
    <t>DIAZ LIRA</t>
  </si>
  <si>
    <t>GUAYANECO</t>
  </si>
  <si>
    <t>COSTA MAR</t>
  </si>
  <si>
    <t>PLAYA LOS RINCONES</t>
  </si>
  <si>
    <t>LOS RATONES</t>
  </si>
  <si>
    <t>ARENAL SECTOR C</t>
  </si>
  <si>
    <t>BAHIA COCOTUE</t>
  </si>
  <si>
    <t>LA BANDURRIA</t>
  </si>
  <si>
    <t>LOS TRES PINOS</t>
  </si>
  <si>
    <t>ROCA VERDE</t>
  </si>
  <si>
    <t>LA HEDIONDA</t>
  </si>
  <si>
    <t>SAN PEREGRINO</t>
  </si>
  <si>
    <t>PLAYA TRINCHERA</t>
  </si>
  <si>
    <t>ISLA TILGO</t>
  </si>
  <si>
    <t>PUCHOCO</t>
  </si>
  <si>
    <t>NORWESTE DE ISLA JUAN STUVEN</t>
  </si>
  <si>
    <t>ARENAL SECTOR A</t>
  </si>
  <si>
    <t>Número de sectores AMERB decretados</t>
  </si>
  <si>
    <t>Número de sectores AMERB decretados y asignados</t>
  </si>
  <si>
    <t>Número de propuestas AMERB en trámite</t>
  </si>
  <si>
    <t>Superficie (Ha) de sectores AMERB decretados</t>
  </si>
  <si>
    <t>Superficie (Ha) de sectores AMERB decretados y asignados</t>
  </si>
  <si>
    <t>Superficie (Ha) de propuestas AMERB en trámite</t>
  </si>
  <si>
    <t>CALETA PAPOSO SECTOR B</t>
  </si>
  <si>
    <t>CALETA PAPOSO SECTOR A</t>
  </si>
  <si>
    <t>TUBUL LAS PEÑAS</t>
  </si>
  <si>
    <t>BAJO TIQUIA</t>
  </si>
  <si>
    <t>LA SIRENA</t>
  </si>
  <si>
    <t>13 SEGUIMIENTO APROBADO</t>
  </si>
  <si>
    <t>MANTOS DE HORNILLO</t>
  </si>
  <si>
    <t>INGRESA SEGUIMIENTO 05</t>
  </si>
  <si>
    <t>CARAMUCHO</t>
  </si>
  <si>
    <t>INGRESA SEGUIMIENTO 06</t>
  </si>
  <si>
    <t>TUBUL SECTOR PUNTA FRAILE</t>
  </si>
  <si>
    <t>LAGUNILLAS</t>
  </si>
  <si>
    <t>LEPIHUE QUILLAHUA</t>
  </si>
  <si>
    <t>ISLA QUENAC</t>
  </si>
  <si>
    <t>GOLFO QUETALMAHUE</t>
  </si>
  <si>
    <t>EL ARENAL DE LA POZA</t>
  </si>
  <si>
    <t>BAJO PARRILLA</t>
  </si>
  <si>
    <t>LA PAMPINA</t>
  </si>
  <si>
    <t>INGRESA SEGUIMIENTO 12</t>
  </si>
  <si>
    <t>PLAYA HUAHUAR</t>
  </si>
  <si>
    <t>LAS PIRCAS</t>
  </si>
  <si>
    <t>Codigo_SNP</t>
  </si>
  <si>
    <t>Nota.-</t>
  </si>
  <si>
    <t>Rótulos de fila</t>
  </si>
  <si>
    <t>Rótulos de columna</t>
  </si>
  <si>
    <t>LOS PINOS, IX</t>
  </si>
  <si>
    <t>LOS PINOS, XII</t>
  </si>
  <si>
    <t>LOBERIA, X</t>
  </si>
  <si>
    <t>PUNTA GRUESA, I</t>
  </si>
  <si>
    <t>PUNTA GRUESA, X</t>
  </si>
  <si>
    <t>PUNTA LENGUA DE VACA, IV</t>
  </si>
  <si>
    <t>PUNTA LENGUA DE VACA, VIII</t>
  </si>
  <si>
    <t>PUNTA ELISA SECTOR B</t>
  </si>
  <si>
    <t>HORNOS SECTOR B</t>
  </si>
  <si>
    <t>PLAZO VENCIDO (ART. 21)</t>
  </si>
  <si>
    <t>SEGUIMIENTO RECHAZADO</t>
  </si>
  <si>
    <t>BAJOS DE PUNTA CHULAO</t>
  </si>
  <si>
    <t>LOBERIA</t>
  </si>
  <si>
    <t>14 SEGUIMIENTO APROBADO</t>
  </si>
  <si>
    <t>INGRESA SEGUIMIENTO 03</t>
  </si>
  <si>
    <t>PLAZO VENCIDO SEG11</t>
  </si>
  <si>
    <t>PLAZO VENCIDO SEG12</t>
  </si>
  <si>
    <t>PLAZO VENCIDO SEG13</t>
  </si>
  <si>
    <t>EL BOTE</t>
  </si>
  <si>
    <t>REPOLLAL BAJO</t>
  </si>
  <si>
    <t>REPOLLAL ALTO</t>
  </si>
  <si>
    <t>SENO MULLER</t>
  </si>
  <si>
    <t>PLAYA PICHICULLIN</t>
  </si>
  <si>
    <t>LIPIMAVIDA</t>
  </si>
  <si>
    <t>PENDIENTE PARA ANALISIS POR SOBREPOSICION CON SOLICITUD DE ACUICULTURA Y/O MARINA</t>
  </si>
  <si>
    <t>INGRESA SEGUIMIENTO 07</t>
  </si>
  <si>
    <t>PENDIENTE EN DEPTO DE ACUICULTURA (2)</t>
  </si>
  <si>
    <t>POLCURA</t>
  </si>
  <si>
    <t>Se eliminaron los registros repetidos para AMERB EN COMPETENCIA y por CAMBIO DE ORGANIZACIÓN</t>
  </si>
  <si>
    <t>NRO</t>
  </si>
  <si>
    <t>CAMBIO DE ORGANIZACIÓN</t>
  </si>
  <si>
    <t>PUERTO MANS</t>
  </si>
  <si>
    <t>(Actualizado al 21/MARZO/2013)</t>
  </si>
  <si>
    <t>Estado de tramitación AMERB (Por Región y nombre AMERB)</t>
  </si>
  <si>
    <t>Nómina de sectores AMERB con Decreto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</si>
</sst>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2" xfId="0" applyNumberFormat="1" applyFont="1" applyBorder="1" applyAlignment="1">
      <alignment/>
    </xf>
    <xf numFmtId="0" fontId="43" fillId="0" borderId="14" xfId="0" applyNumberFormat="1" applyFont="1" applyBorder="1" applyAlignment="1">
      <alignment/>
    </xf>
    <xf numFmtId="0" fontId="43" fillId="0" borderId="13" xfId="0" applyNumberFormat="1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5" xfId="0" applyNumberFormat="1" applyFont="1" applyBorder="1" applyAlignment="1">
      <alignment/>
    </xf>
    <xf numFmtId="0" fontId="43" fillId="0" borderId="17" xfId="0" applyNumberFormat="1" applyFont="1" applyBorder="1" applyAlignment="1">
      <alignment/>
    </xf>
    <xf numFmtId="0" fontId="43" fillId="0" borderId="18" xfId="0" applyNumberFormat="1" applyFont="1" applyBorder="1" applyAlignment="1">
      <alignment/>
    </xf>
    <xf numFmtId="0" fontId="43" fillId="33" borderId="12" xfId="0" applyFont="1" applyFill="1" applyBorder="1" applyAlignment="1">
      <alignment/>
    </xf>
    <xf numFmtId="0" fontId="43" fillId="34" borderId="12" xfId="0" applyFont="1" applyFill="1" applyBorder="1" applyAlignment="1">
      <alignment/>
    </xf>
    <xf numFmtId="0" fontId="43" fillId="29" borderId="12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3" fontId="43" fillId="0" borderId="12" xfId="0" applyNumberFormat="1" applyFont="1" applyBorder="1" applyAlignment="1">
      <alignment/>
    </xf>
    <xf numFmtId="3" fontId="43" fillId="0" borderId="14" xfId="0" applyNumberFormat="1" applyFont="1" applyBorder="1" applyAlignment="1">
      <alignment/>
    </xf>
    <xf numFmtId="3" fontId="43" fillId="0" borderId="13" xfId="0" applyNumberFormat="1" applyFont="1" applyBorder="1" applyAlignment="1">
      <alignment/>
    </xf>
    <xf numFmtId="3" fontId="43" fillId="0" borderId="15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3" fontId="43" fillId="0" borderId="18" xfId="0" applyNumberFormat="1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1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3" fontId="44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33" borderId="19" xfId="0" applyFont="1" applyFill="1" applyBorder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6" fillId="0" borderId="20" xfId="0" applyNumberFormat="1" applyFont="1" applyBorder="1" applyAlignment="1">
      <alignment horizontal="center"/>
    </xf>
    <xf numFmtId="0" fontId="46" fillId="0" borderId="21" xfId="0" applyNumberFormat="1" applyFont="1" applyBorder="1" applyAlignment="1">
      <alignment horizontal="center"/>
    </xf>
    <xf numFmtId="0" fontId="46" fillId="0" borderId="22" xfId="0" applyNumberFormat="1" applyFont="1" applyBorder="1" applyAlignment="1">
      <alignment horizontal="center"/>
    </xf>
    <xf numFmtId="0" fontId="46" fillId="0" borderId="19" xfId="0" applyFont="1" applyBorder="1" applyAlignment="1">
      <alignment horizontal="left"/>
    </xf>
    <xf numFmtId="0" fontId="45" fillId="0" borderId="0" xfId="0" applyFont="1" applyAlignment="1">
      <alignment vertical="center"/>
    </xf>
    <xf numFmtId="0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9" xfId="0" applyFont="1" applyBorder="1" applyAlignment="1">
      <alignment horizontal="center"/>
    </xf>
    <xf numFmtId="0" fontId="42" fillId="35" borderId="0" xfId="0" applyFont="1" applyFill="1" applyAlignment="1">
      <alignment vertical="center"/>
    </xf>
    <xf numFmtId="0" fontId="42" fillId="36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0" fontId="8" fillId="37" borderId="0" xfId="0" applyFont="1" applyFill="1" applyAlignment="1">
      <alignment horizontal="center" vertical="center"/>
    </xf>
    <xf numFmtId="0" fontId="4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">
    <dxf>
      <font>
        <sz val="8"/>
      </font>
      <border/>
    </dxf>
    <dxf>
      <alignment horizontal="center" readingOrder="0"/>
      <border/>
    </dxf>
    <dxf>
      <border>
        <left style="thin"/>
        <right style="thin"/>
        <top style="thin"/>
        <bottom style="thin"/>
      </border>
    </dxf>
    <dxf>
      <alignment vertical="center" readingOrder="0"/>
      <border/>
    </dxf>
    <dxf>
      <font>
        <sz val="9"/>
      </font>
      <border/>
    </dxf>
    <dxf>
      <fill>
        <patternFill patternType="solid">
          <bgColor rgb="FFFFCC99"/>
        </patternFill>
      </fill>
      <border/>
    </dxf>
    <dxf>
      <fill>
        <patternFill patternType="solid">
          <bgColor rgb="FFCCFF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  <dxf>
      <font>
        <b/>
      </font>
      <border/>
    </dxf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F8" sheet="Detalle x AMERB"/>
  </cacheSource>
  <cacheFields count="6">
    <cacheField name="Regi?n">
      <sharedItems containsSemiMixedTypes="0" containsString="0" containsMixedTypes="0" containsNumber="1" containsInteger="1" count="14">
        <n v="2"/>
        <n v="3"/>
        <n v="14"/>
        <n v="8"/>
        <n v="5"/>
        <n v="10"/>
        <n v="1"/>
        <n v="11"/>
        <n v="4"/>
        <n v="7"/>
        <n v="15"/>
        <n v="12"/>
        <n v="6"/>
        <n v="9"/>
      </sharedItems>
    </cacheField>
    <cacheField name="Comuna">
      <sharedItems containsMixedTypes="0"/>
    </cacheField>
    <cacheField name="Nombre AMERB">
      <sharedItems containsMixedTypes="0"/>
    </cacheField>
    <cacheField name="Estado">
      <sharedItems containsMixedTypes="0" count="7">
        <s v="DISPONIBLE"/>
        <s v="OPERATIVO EN DUDA"/>
        <s v="OPERATIVO"/>
        <s v="RECHAZADO"/>
        <s v="ABANDONADO"/>
        <s v="PENDIENTE"/>
        <s v="DESAFECTADO"/>
      </sharedItems>
    </cacheField>
    <cacheField name="Detalle Estado">
      <sharedItems containsMixedTypes="0" count="73">
        <s v="EN PROCESO DE DESAFECTACION"/>
        <s v="PLAZO VENCIDO SEG01"/>
        <s v="INGRESA PLAN DE MANEJO"/>
        <s v="RECHAZADA POR CONSEJO ZONAL DE PESCA"/>
        <s v="11 SEGUIMIENTO APROBADO"/>
        <s v="10 SEGUIMIENTO APROBADO"/>
        <s v="04 SEGUIMIENTO APROBADO"/>
        <s v="07 SEGUIMIENTO APROBADO"/>
        <s v="08 SEGUIMIENTO APROBADO"/>
        <s v="02 SEGUIMIENTO APROBADO"/>
        <s v="PLAZO VENCIDO (ART. 21)"/>
        <s v="PENDIENTE EN URB: ELABORACION INFORME DE COORDENADAS"/>
        <s v="SECTOR SE DIVIDIO"/>
        <s v="SECTOR DECRETADO"/>
        <s v="DEJA SIN EFECTO RESOLUCION"/>
        <s v="PENDIENTE EN CONSEJO ZONAL DE PESCA"/>
        <s v="PENDIENTE EN ORGANIZACIÓN"/>
        <s v="13 SEGUIMIENTO APROBADO"/>
        <s v="PLAZO VENCIDO SEG09"/>
        <s v="RECHAZADA POR URB"/>
        <s v="RECHAZADA POR SUBSECRETARIA DE MARINA"/>
        <s v="PROYECTO DE MANEJO AUTORIZADO"/>
        <s v="03 SEGUIMIENTO APROBADO"/>
        <s v="ORGANIZACION RENUNCIA A SOLICITUD DE AREA"/>
        <s v="01 SEGUIMIENTO APROBADO"/>
        <s v="05 SEGUIMIENTO APROBADO"/>
        <s v="PLAZO VENCIDO (ART. 16)"/>
        <s v="09 SEGUIMIENTO APROBADO"/>
        <s v="INGRESA SEGUIMIENTO 08"/>
        <s v="PLAZO VENCIDO SEG03"/>
        <s v="PLAZO VENCIDO ESBA/PMEA"/>
        <s v="PENDIENTE EN SUBSECRETARIA DE MARINA"/>
        <s v="PENDIENTE EN DJ: CONFECCION DE DECRETO"/>
        <s v="PLAZO VENCIDO SEG02"/>
        <s v="INGRESA SEGUIMIENTO 05"/>
        <s v="SEGUIMIENTO RECHAZADO"/>
        <s v="PENDIENTE EN URB: REFORMULACION INFORME DE COORDENADAS"/>
        <s v="RESOLUCION DENEGATORIA ESBA"/>
        <s v="AREA DESAFECTADA"/>
        <s v="AREA EN COMPETENCIA"/>
        <s v="PLAZO VENCIDO SEG04"/>
        <s v="INGRESA RENUNCIA AL AREA"/>
        <s v="CON RESOLUCION PLAN DE MANEJO"/>
        <s v="PENDIENTE EN URB: ELABORACION INFORME TECNICO"/>
        <s v="INGRESA SEGUIMIENTO 09"/>
        <s v="PENDIENTE POR TRAMITACIÓN ECMPO"/>
        <s v="RECHAZADA POR SOBREPOSICION CON PARQUE NACIONAL"/>
        <s v="INGRESA SEGUIMIENTO 01"/>
        <s v="PENDIENTE EN DEPTO DE ACUICULTURA"/>
        <s v="PLAZO VENCIDO SEG12"/>
        <s v="PLAZO VENCIDO SEG10"/>
        <s v="PLAZO VENCIDO SEG07"/>
        <s v="PLAZO VENCIDO SEG05"/>
        <s v="06 SEGUIMIENTO APROBADO"/>
        <s v="PLAZO VENCIDO SEG08"/>
        <s v="INGRESA SEGUIMIENTO 12"/>
        <s v="INGRESA SEGUIMIENTO 06"/>
        <s v="INGRESA PROPUESTA ESBA (ANTECEDENTES ORGANIZACION)"/>
        <s v="INGRESA SEGUIMIENTO 04"/>
        <s v="12 SEGUIMIENTO APROBADO"/>
        <s v="PLAZO VENCIDO SEG13"/>
        <s v="PLAZO VENCIDO SEG06"/>
        <s v="PENDIENTE EN DEPTO DE ACUICULTURA (2)"/>
        <s v="INGRESA SEGUIMIENTO 02"/>
        <s v="SECTOR DISPONIBLE POR RENUNCIA"/>
        <s v="PENDIENTE EN URB: ENVIO CONSULTAS"/>
        <s v="PENDIENTE POR ACUERDO LOCAL"/>
        <s v="PENDIENTE PARA ANALISIS POR SOBREPOSICION CON SOLICITUD DE ACUICULTURA Y/O MARINA"/>
        <s v="INGRESA SEGUIMIENTO 10"/>
        <s v="PLAZO VENCIDO SEG11"/>
        <s v="14 SEGUIMIENTO APROBADO"/>
        <s v="INGRESA SEGUIMIENTO 07"/>
        <s v="INGRESA SEGUIMIENTO 03"/>
      </sharedItems>
    </cacheField>
    <cacheField name="Superficie (Ha)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8:D1473" sheet="Detalle x AMERB"/>
  </cacheSource>
  <cacheFields count="2">
    <cacheField name="Nombre AMERB">
      <sharedItems containsMixedTypes="0" count="1446">
        <s v="AMARILLO"/>
        <s v="CALETA CHICA"/>
        <s v="CALETA LOS TOYOS"/>
        <s v="CARAMUCHO"/>
        <s v="CARAMUCHO (MODIFICACION)"/>
        <s v="CARAMUCHO SECTOR B"/>
        <s v="CARAMUCHO SECTOR C"/>
        <s v="CHANAVAYA"/>
        <s v="CHANAVAYITA"/>
        <s v="CHIPANA SECTOR A"/>
        <s v="CHIPANA SECTOR B"/>
        <s v="CHIPANA SECTOR C"/>
        <s v="PABELLON DE PICA SECTOR A"/>
        <s v="PABELLON DE PICA SECTOR B"/>
        <s v="PABELLON DE PICA SECTOR C"/>
        <s v="PISAGUA"/>
        <s v="PUNTA COLORADA, I"/>
        <s v="PUNTA DE PIEDRA"/>
        <s v="PUNTA GRUESA, I"/>
        <s v="PUNTA PATACHE"/>
        <s v="PUNTA PICHALO"/>
        <s v="PUNTA SEREMEÑO"/>
        <s v="RIO SECO SECTOR A"/>
        <s v="RIO SECO SECTOR B"/>
        <s v="SAN MARCOS SECTOR A"/>
        <s v="SAN MARCOS SECTOR B"/>
        <s v="SAN MARCOS SECTOR C"/>
        <s v="SUR CALETA PABELLON DE PICA"/>
        <s v="YAPES"/>
        <s v="ABTAO"/>
        <s v="AGUA DULCE"/>
        <s v="BAHIA MEJILLONES"/>
        <s v="BAHIA MEJILLONES SECTOR A"/>
        <s v="BAHIA MEJILLONES SECTOR B"/>
        <s v="BAHIA MEJILLONES SECTOR C"/>
        <s v="BANDURRIAS-AGUA DULCE"/>
        <s v="CABECERA NORTE"/>
        <s v="CALETA BANDURRIA"/>
        <s v="CALETA BLANCO ENCALADA"/>
        <s v="CALETA BOTIJA"/>
        <s v="CALETA BUENA"/>
        <s v="CALETA CHACAYA"/>
        <s v="CALETA CONSTITUCION"/>
        <s v="CALETA DE AFUERA"/>
        <s v="CALETA EL COBRE"/>
        <s v="CALETA HUAMAN"/>
        <s v="CALETA LA CHIMBA"/>
        <s v="CALETA LAUTARO"/>
        <s v="CALETA OLIVA"/>
        <s v="CALETA PAPOSO"/>
        <s v="CALETA PAPOSO SECTOR A"/>
        <s v="CALETA PAPOSO SECTOR B"/>
        <s v="CALETA PAQUICA"/>
        <s v="CIFUNCHO SECTOR A"/>
        <s v="CIFUNCHO SECTOR B"/>
        <s v="COBIJA SECTOR A"/>
        <s v="COBIJA SECTOR B"/>
        <s v="COLOCOLO"/>
        <s v="COLOSO SECTOR A"/>
        <s v="COLOSO SECTOR B"/>
        <s v="COLOSO SECTOR C"/>
        <s v="CONSTITUCION"/>
        <s v="EL BOTE"/>
        <s v="EL LAGARTO"/>
        <s v="EL LENGUADO"/>
        <s v="ENSENADA TALTAL"/>
        <s v="HORNOS SECTOR A"/>
        <s v="HORNOS SECTOR B, II"/>
        <s v="ISLA DEL LAGARTO"/>
        <s v="ISLA HUAMAN"/>
        <s v="LA CALETA"/>
        <s v="LA CHIMBA"/>
        <s v="LA PIEDRA DEL SOMBRERO"/>
        <s v="LA PORTADA"/>
        <s v="LAS GUANERAS"/>
        <s v="LOS ANDARIVELES"/>
        <s v="NUESTRA SEÑORA"/>
        <s v="PENINSULA GUAMAN"/>
        <s v="PLAYA BRAVA"/>
        <s v="PUNTA AMPA"/>
        <s v="PUNTA AÑA"/>
        <s v="PUNTA ARENAS SECTOR A, II"/>
        <s v="PUNTA ARENAS SECTOR B, II"/>
        <s v="PUNTA ATALA"/>
        <s v="PUNTA BLANCA"/>
        <s v="PUNTA CACHINALES"/>
        <s v="PUNTA CAMPAMENTO"/>
        <s v="PUNTA CHACAYA"/>
        <s v="PUNTA CHILENO"/>
        <s v="PUNTA CHINOS"/>
        <s v="PUNTA CHOROS"/>
        <s v="PUNTA COLIPI"/>
        <s v="PUNTA EL YESO"/>
        <s v="PUNTA GUANILLO"/>
        <s v="PUNTA HORNOS"/>
        <s v="PUNTA JORGE"/>
        <s v="PUNTA LAGARTO"/>
        <s v="PUNTA LAUTARO"/>
        <s v="PUNTA MAL PASO, II"/>
        <s v="PUNTA SUR TALTAL"/>
        <s v="PUNTA TORTOLAS"/>
        <s v="PUNTA URCU"/>
        <s v="PUNTA VERDE, II"/>
        <s v="URCU"/>
        <s v="AGUA DE LUNA"/>
        <s v="BAHIA CHASCO"/>
        <s v="BAHIA HUASCO"/>
        <s v="BAJAS DEL NORTE"/>
        <s v="BARRANQUILLA"/>
        <s v="BARRANQUILLA NORTE"/>
        <s v="CALDERA SECTOR A"/>
        <s v="CALDERA SECTOR B"/>
        <s v="CALDERA SECTOR C"/>
        <s v="CALETA ANGOSTA"/>
        <s v="CALETA CHASCOS"/>
        <s v="CALETA LA PEÑA"/>
        <s v="CALETA MORA"/>
        <s v="CALETA OBISPO"/>
        <s v="CALETA PAN DE AZUCAR"/>
        <s v="CALETA ZENTENO"/>
        <s v="CARRIZAL BAJO"/>
        <s v="CARRIZAL BAJO SECTOR B"/>
        <s v="CHAÑARAL DE ACEITUNO"/>
        <s v="CHAÑARAL DE ACEITUNO SECTOR B"/>
        <s v="CHAÑARAL DE ACEITUNO SECTOR C"/>
        <s v="CUEVITAS"/>
        <s v="EL BRONCE SECTOR A"/>
        <s v="EL BRONCE SECTOR B"/>
        <s v="EL BRONCE SECTOR C"/>
        <s v="EL CALEUCHE"/>
        <s v="EL CISNE SECTOR A"/>
        <s v="EL CISNE SECTOR B"/>
        <s v="EL TOTORAL SECTOR A"/>
        <s v="EL TOTORAL SECTOR B"/>
        <s v="EL TOTORAL SECTOR C"/>
        <s v="GUANILLOS"/>
        <s v="GUANILLOS SICAL"/>
        <s v="ISLOTE RAMADAS"/>
        <s v="LA HEDIONDA"/>
        <s v="LOS BURROS  SECTOR A"/>
        <s v="LOS BURROS SECTOR B"/>
        <s v="LOS CORRALES"/>
        <s v="LOS CORRALES SECTOR B"/>
        <s v="LOS HUIRALES"/>
        <s v="LOS RATONES"/>
        <s v="LOS TOYOS"/>
        <s v="PAJONALES"/>
        <s v="PAN DE AZUCAR SECTOR A"/>
        <s v="PAN DE AZUCAR SECTOR B"/>
        <s v="PLAYA LARGA"/>
        <s v="PUERTO VIEJO"/>
        <s v="PUERTO VIEJO SECTOR B"/>
        <s v="PUERTO VIEJO SECTOR C"/>
        <s v="PUNTA CHURRA"/>
        <s v="PUNTA COPIAPO"/>
        <s v="PUNTA DALLAS"/>
        <s v="PUNTA FLAMENCO"/>
        <s v="PUNTA FLAMENQUITO"/>
        <s v="PUNTA FRODDEN"/>
        <s v="PUNTA LOMAS"/>
        <s v="PUNTA OBISPITO"/>
        <s v="PUNTA ROCA BAJA"/>
        <s v="PUNTA SALADO"/>
        <s v="PUNTA SALINAS"/>
        <s v="PUNTA VERDE, III"/>
        <s v="TORRES DEL INCA"/>
        <s v="APOLILLADO"/>
        <s v="BAHIA BARNES"/>
        <s v="CABO TABLAS"/>
        <s v="CALETA BOCA DEL BARCO"/>
        <s v="CALETA ILLAPEL"/>
        <s v="CASCABELES"/>
        <s v="CASCABELES SECTOR B"/>
        <s v="CHEPIQUILLA"/>
        <s v="CHIGUALOCO"/>
        <s v="CHOREADERO"/>
        <s v="CHUNGUNGO SECTOR A"/>
        <s v="CHUNGUNGO SECTOR B"/>
        <s v="CHUNGUNGO SECTOR C"/>
        <s v="CHUNGUNGO SECTOR D"/>
        <s v="CHUNGUNGO SECTOR E"/>
        <s v="COQUIMBO"/>
        <s v="CRUZ DE CHUNGUNGO"/>
        <s v="EL FARO"/>
        <s v="EL JILGUERO"/>
        <s v="EL MORRO"/>
        <s v="EL PANUL"/>
        <s v="EL SAUCE"/>
        <s v="EL SAUCE SECTOR B"/>
        <s v="EL TOME"/>
        <s v="ENSENADA ARRAYAN"/>
        <s v="GUANAQUERO"/>
        <s v="GUANAQUEROS SECTOR A"/>
        <s v="GUANAQUEROS SECTOR B"/>
        <s v="GUAYACAN"/>
        <s v="HORNOS"/>
        <s v="HORNOS SECTOR B"/>
        <s v="HORNOS SECTOR C"/>
        <s v="HUENTELAUQUEN"/>
        <s v="ISLA CHOROS"/>
        <s v="ISLA CHUNGUNGO"/>
        <s v="ISLA TILGO"/>
        <s v="ISLA VERDE"/>
        <s v="ISLAS BLANCAS"/>
        <s v="ISLOTES PAJAROS"/>
        <s v="LA CACHINA"/>
        <s v="LA CEBADA"/>
        <s v="LA CEBADA SECTOR B"/>
        <s v="LA CONCHUELA"/>
        <s v="LA HERRADURA"/>
        <s v="LA PEÑA"/>
        <s v="LAGUNILLAS"/>
        <s v="LAS MINITAS"/>
        <s v="LAS PIRCAS"/>
        <s v="LIMARI"/>
        <s v="LOS CHOROS"/>
        <s v="LOS LILENES"/>
        <s v="LOS LOBOS"/>
        <s v="LOS MULEROS"/>
        <s v="LOS VILOS SECTOR A"/>
        <s v="LOS VILOS SECTOR B"/>
        <s v="LOS VILOS SECTOR C"/>
        <s v="MAITENCILLO SECTOR B"/>
        <s v="MAITENCILLO, IV"/>
        <s v="MANTOS DE HORNILLO"/>
        <s v="MORRO GRUESO"/>
        <s v="ÑAGUE"/>
        <s v="ÑAGUE SECTOR B"/>
        <s v="PALO COLORADO"/>
        <s v="PENINSULA DE COQUIMBO SECTOR A"/>
        <s v="PENINSULA DE COQUIMBO SECTOR B"/>
        <s v="PENINSULA DE COQUIMBO SECTOR C"/>
        <s v="PEÑUELAS SECTOR A"/>
        <s v="PEÑUELAS SECTOR B"/>
        <s v="PICHIDANGUI"/>
        <s v="PICHIDANGUI SECTOR B"/>
        <s v="PLAYA CHANGA"/>
        <s v="PLAYA CHANGA SECTOR A"/>
        <s v="PLAYA CHANGA SECTOR B"/>
        <s v="PUERTO ALDEA"/>
        <s v="PUERTO ALDEA SECTOR B"/>
        <s v="PUERTO MANS"/>
        <s v="PUERTO OSCURO"/>
        <s v="PUERTO OSCURO SECTOR B"/>
        <s v="PUNTA CHUNGO"/>
        <s v="PUNTA CHUNGUNGO"/>
        <s v="PUNTA DE CHOROS"/>
        <s v="PUNTA DE TALCA"/>
        <s v="PUNTA DE TALCA SECTOR B"/>
        <s v="PUNTA DE TALCA SECTOR C"/>
        <s v="PUNTA LENGUA DE VACA SECTOR B"/>
        <s v="PUNTA LENGUA DE VACA, IV"/>
        <s v="PUNTA PENITENTE SECTOR A"/>
        <s v="PUNTA PENITENTE SECTOR B"/>
        <s v="PUNTA PURGATORIO"/>
        <s v="PUNTA TEATINOS"/>
        <s v="RINCON DE OLLAS"/>
        <s v="RISCO BRAVO SUR"/>
        <s v="SIERRA"/>
        <s v="SIERRA SECTOR B"/>
        <s v="TALQUILLA"/>
        <s v="TALQUILLA SECTOR B"/>
        <s v="TARCARUCA"/>
        <s v="TARCARUCA SECTOR B"/>
        <s v="TARCARUCA SECTOR C"/>
        <s v="TEMBLADOR"/>
        <s v="TONGOY"/>
        <s v="TONGOY SECTOR B"/>
        <s v="TOTORAL"/>
        <s v="TOTORAL NORTE"/>
        <s v="TOTORAL SUR"/>
        <s v="TOTORALILLO CENTRO SECTOR A"/>
        <s v="TOTORALILLO CENTRO SECTOR B"/>
        <s v="TOTORALILLO NORTE SECTOR A"/>
        <s v="TOTORALILLO NORTE SECTOR B"/>
        <s v="TOTORALILLO NORTE SECTOR C"/>
        <s v="TOTORALILLO SUR"/>
        <s v="TOTORALILLO SUR LAS PLAILLAS"/>
        <s v="ALGARROBO SECTOR A"/>
        <s v="ALGARROBO SECTOR B"/>
        <s v="ALGARROBO SECTOR C"/>
        <s v="CACHAGUA SECTOR A"/>
        <s v="CACHAGUA SECTOR B"/>
        <s v="CALETA PAPUDO"/>
        <s v="CARTAGENA"/>
        <s v="EL CURAUMA"/>
        <s v="EL MEMBRILLO"/>
        <s v="EL PAPAGALLO"/>
        <s v="EL QUISCO SECTOR A"/>
        <s v="EL QUISCO SECTOR B"/>
        <s v="EL QUISCO SECTOR C"/>
        <s v="EMBARCADERO"/>
        <s v="FARALLONES DE QUINTERO"/>
        <s v="HIGUERILLAS"/>
        <s v="HORCON"/>
        <s v="LA BOCA SECTOR A"/>
        <s v="LA BOCA SECTOR B"/>
        <s v="LAGUNA VERDE SECTOR A"/>
        <s v="LAGUNA VERDE SECTOR B"/>
        <s v="LAGUNA VERDE SECTOR C"/>
        <s v="LAGUNA VERDE SECTOR D"/>
        <s v="LAS CAÑAS"/>
        <s v="LAS CRUCES SECTOR A"/>
        <s v="LAS CRUCES SECTOR B"/>
        <s v="LAS SALINAS"/>
        <s v="LIGUA"/>
        <s v="LONCURA"/>
        <s v="LOS MOLLES"/>
        <s v="MAITENCILLO, V"/>
        <s v="MONTEMAR"/>
        <s v="NORWESTE PENINSULA LOS MOLLES"/>
        <s v="PAPUDO"/>
        <s v="PICHICUY"/>
        <s v="PIEDRA DE LOS LOBOS"/>
        <s v="PLAYA CACHAGUA"/>
        <s v="PLAYA GRANDE"/>
        <s v="PLAYA LOS MOLLES"/>
        <s v="POLCURA"/>
        <s v="PUNTA BUCALEMU"/>
        <s v="PUNTA CAÑAS"/>
        <s v="PUNTA GALLO"/>
        <s v="PUNTA GUALLARAUCO"/>
        <s v="PUNTA LACHO"/>
        <s v="PUNTA LIGUA"/>
        <s v="PUNTA PITE"/>
        <s v="PUNTA RITOQUE"/>
        <s v="PUNTA TORO"/>
        <s v="PUNTA VENTANILLA"/>
        <s v="QUINTAY SECTOR A"/>
        <s v="QUINTAY SECTOR B"/>
        <s v="RIO MAIPO"/>
        <s v="RITOQUE"/>
        <s v="SAN ANTONIO"/>
        <s v="VENTANAS (PUNTA LUNES)"/>
        <s v="ZAPALLAR SECTOR A"/>
        <s v="ZAPALLAR SECTOR B"/>
        <s v="BUCALEMU SECTOR A"/>
        <s v="BUCALEMU SECTOR B"/>
        <s v="BUCALEMU SECTOR C"/>
        <s v="BUCALEMU SECTOR D"/>
        <s v="CAHUIL"/>
        <s v="CHORRILLOS"/>
        <s v="CUESTA LARGA"/>
        <s v="EL ARCO"/>
        <s v="EL ARRAYAN"/>
        <s v="EL PANGAL"/>
        <s v="LA BOCA DE NAVIDAD SECTOR A"/>
        <s v="LA BOCA DE NAVIDAD SECTOR B"/>
        <s v="LA BOCA SECTOR C"/>
        <s v="LA QUEBRADILLA"/>
        <s v="LA SIRENA"/>
        <s v="LAS CRUCES"/>
        <s v="LAS TRANCAS"/>
        <s v="MATANZAS SECTOR A"/>
        <s v="MATANZAS SECTOR B"/>
        <s v="MATANZAS SECTOR C"/>
        <s v="MATANZAS SECTOR D"/>
        <s v="PICHILEMU SECTOR A"/>
        <s v="PICHILEMU SECTOR B"/>
        <s v="PICHILEMU SECTOR C"/>
        <s v="PICHILEMU SECTOR D"/>
        <s v="PICHILEMU SECTOR E"/>
        <s v="PICHILEMU SECTOR F"/>
        <s v="PICHILEMU SECTOR G"/>
        <s v="PICHILEMU SECTOR H"/>
        <s v="PLAYA SAN ANTONIO"/>
        <s v="PUERTECILLO SECTOR A"/>
        <s v="PUERTECILLO SECTOR B"/>
        <s v="PUERTECILLO SECTOR C"/>
        <s v="PUNTA LA PUNTILLA"/>
        <s v="PUNTA LOBOS"/>
        <s v="PUNTA MAL PASO, VI"/>
        <s v="PUNTA PICHILEMU"/>
        <s v="TOPOCALMA SECTOR A"/>
        <s v="TUCUCARE"/>
        <s v="ARENAL SECTOR A"/>
        <s v="ARENAL SECTOR B"/>
        <s v="ARENAL SECTOR C"/>
        <s v="BAJADA LARGA"/>
        <s v="BOYERUCA-LLICO"/>
        <s v="CARDONAL"/>
        <s v="CARDONAL SECTOR B"/>
        <s v="CERRILLOS"/>
        <s v="CURANIPE"/>
        <s v="DUAO"/>
        <s v="EL ARENAL"/>
        <s v="ESTERO MALHUECO"/>
        <s v="FARO CARRANZA"/>
        <s v="LA PESCA SECTOR A"/>
        <s v="LA PESCA SECTOR B"/>
        <s v="LA QUINGUA-CHISPIADORA"/>
        <s v="LA TRINCHERA"/>
        <s v="LA TRINCHERA SECTOR A"/>
        <s v="LIPIMAVIDA"/>
        <s v="LLICO SECTOR A"/>
        <s v="LLICO SECTOR B"/>
        <s v="LOANCO"/>
        <s v="LOANCO SECTOR B"/>
        <s v="MAGUILLINES SECTOR A"/>
        <s v="MAGUILLINES SECTOR B"/>
        <s v="MAGUILLINES SECTOR C"/>
        <s v="MAGUILLINES SECTOR D"/>
        <s v="MARISCADERO"/>
        <s v="ORILLA SANTOS DEL MAR"/>
        <s v="PELLINES"/>
        <s v="PELLUGUE-NUGURNE"/>
        <s v="PELLUHUE"/>
        <s v="PEÑON DE PAPIRUA"/>
        <s v="PLAYA LOS RINCONES"/>
        <s v="PLAYA MAGUILLINES"/>
        <s v="PLAYA TRINCHERA"/>
        <s v="PUNTA CARDONAL"/>
        <s v="PUNTA DE HUMO"/>
        <s v="PUNTA DE LAS DOCAS"/>
        <s v="PUNTA NUGURNE"/>
        <s v="PUNTA SANTA ANA"/>
        <s v="PUTU"/>
        <s v="RADA CURANIPE"/>
        <s v="RELOCA"/>
        <s v="RIO MAULE"/>
        <s v="SANTOS DEL MAR"/>
        <s v="ALFA BRAVO LO ROJAS"/>
        <s v="ARAUCO SECTOR A"/>
        <s v="ARAUCO SECTOR B"/>
        <s v="ARAUCO SECTOR C"/>
        <s v="ARAUCO SECTOR D"/>
        <s v="BAHIA CARNERO"/>
        <s v="BAHIA COLIUMO"/>
        <s v="BAJO RUMENA"/>
        <s v="BOCA SUR"/>
        <s v="CALETA BURCA"/>
        <s v="CALETA BURRO"/>
        <s v="CALETA COCHOLGUE"/>
        <s v="CALETA CURACO"/>
        <s v="CALETA EL MEDIO"/>
        <s v="CANDELARIA-CANTERAS"/>
        <s v="CERRO VERDE SECTOR A"/>
        <s v="CERRO VERDE SECTOR B"/>
        <s v="CERRO VERDE SECTOR C"/>
        <s v="CHOME"/>
        <s v="COBQUECURA"/>
        <s v="COBQUECURA SECTOR A"/>
        <s v="COCHOLGUE"/>
        <s v="COLCURA"/>
        <s v="COLIUMO SECTOR A"/>
        <s v="COLIUMO SECTOR B"/>
        <s v="COLIUMO SECTOR C"/>
        <s v="COLIUMO SECTOR D"/>
        <s v="COSTA MAR"/>
        <s v="CURA"/>
        <s v="CURAQUILLA"/>
        <s v="DICHATO"/>
        <s v="EL ALERCE"/>
        <s v="EL BLANCO"/>
        <s v="EL BLANCO SECTOR A"/>
        <s v="EL BLANCO SECTOR B"/>
        <s v="EL CHALACO"/>
        <s v="EL SOLDADO"/>
        <s v="EL TOPE"/>
        <s v="ENSENADA EL GRANERO (LENGA)"/>
        <s v="ENTRE TUNEL"/>
        <s v="ESFUERZO DEL MAR"/>
        <s v="ESPERANZA"/>
        <s v="ESTE ISLA MOCHA"/>
        <s v="FARO BELEN"/>
        <s v="GOLFO DE ARAUCO SECTOR A"/>
        <s v="GOLFO DE ARAUCO SECTOR B"/>
        <s v="GOLFO DE ARAUCO SECTOR C"/>
        <s v="ISLA DE LOS REYES"/>
        <s v="ISLA MOCHA SECTOR QUECHOL"/>
        <s v="ISLA MOCHA SECTOR QUECHOL SUR"/>
        <s v="ISLA MOCHA SECTOR SUR"/>
        <s v="ISLA QUECHOL"/>
        <s v="ISLA ROCUANT"/>
        <s v="LA CONCHILLA"/>
        <s v="LA TOSCA"/>
        <s v="LARAQUETE"/>
        <s v="LEBU"/>
        <s v="LENGA SECTOR A"/>
        <s v="LENGA SECTOR B"/>
        <s v="LIRQUEN"/>
        <s v="LIRQUEN SECTOR A"/>
        <s v="LIRQUEN SECTOR B"/>
        <s v="LITRIL"/>
        <s v="LLICO SECTOR PUNTA LITRE"/>
        <s v="LLICO SUR ROCA BLANCA"/>
        <s v="LO ROJAS SECTOR A"/>
        <s v="LO ROJAS SECTOR B"/>
        <s v="LOBERIA"/>
        <s v="LOS BAGRES"/>
        <s v="LOS PARTIDOS"/>
        <s v="LOS PIURES"/>
        <s v="LOS TRES PINOS"/>
        <s v="LOTA SECTOR A"/>
        <s v="LOTA SECTOR B"/>
        <s v="LOTILLA"/>
        <s v="MAULE"/>
        <s v="MILLONHUE"/>
        <s v="MONTECRISTO"/>
        <s v="MORRO LOBERIA"/>
        <s v="NORTE RIO PAICAVI"/>
        <s v="PENCO"/>
        <s v="PENCO-PLAYA NEGRA"/>
        <s v="PERALES"/>
        <s v="PERONE"/>
        <s v="PIEDRA MALA"/>
        <s v="PLAYA LARAQUETE"/>
        <s v="PONOTRO"/>
        <s v="PUCHOCO"/>
        <s v="PUEBLO HUNDIDO"/>
        <s v="PUEBLO NORTE SECTOR A"/>
        <s v="PUEBLO NORTE SECTOR B"/>
        <s v="PUEBLO NORTE SECTOR C"/>
        <s v="PUERTO SUR"/>
        <s v="PUERTO SUR SECTOR B"/>
        <s v="PUERTO YANA"/>
        <s v="PUNTA CADENA"/>
        <s v="PUNTA ELISA"/>
        <s v="PUNTA ELISA SECTOR B"/>
        <s v="PUNTA LAVAPIE"/>
        <s v="PUNTA LENGUA DE VACA, VIII"/>
        <s v="PUNTA LILES"/>
        <s v="PUNTA LIRQUEN"/>
        <s v="PUNTA LOCOBE"/>
        <s v="PUNTA LOS PIURES"/>
        <s v="PUNTA MORGUILLA"/>
        <s v="PUNTA PARDO"/>
        <s v="PUNTA PARRA (LIRQUEN)"/>
        <s v="PUNTA PICHICUI"/>
        <s v="PUNTA RAIMENCO"/>
        <s v="PUNTA TUMBES"/>
        <s v="QUICHIUTO"/>
        <s v="QUIEBRA OLAS"/>
        <s v="RADA"/>
        <s v="RARI"/>
        <s v="RIO LARAQUETE"/>
        <s v="RIO LARAQUETE SECTOR B"/>
        <s v="RIO TIRUA SECTOR A"/>
        <s v="RIO TIRUA SECTOR B"/>
        <s v="ROCA FRAILE"/>
        <s v="RUMENA"/>
        <s v="SAN VICENTE"/>
        <s v="SUR CALETA QUIDICO"/>
        <s v="SUR RIO PAICAVI"/>
        <s v="TALCAHUANO"/>
        <s v="TIRUA"/>
        <s v="TIRUA SUR SECTOR A"/>
        <s v="TOME"/>
        <s v="TOME QUICHIUTO SECTOR B"/>
        <s v="TOME-QUICHIUTO"/>
        <s v="TUBUL LAS PEÑAS"/>
        <s v="TUBUL SECTOR A"/>
        <s v="TUBUL SECTOR B"/>
        <s v="TUBUL SECTOR C"/>
        <s v="TUBUL SECTOR PUNTA FRAILE"/>
        <s v="TUMBES"/>
        <s v="WESTE ISLA MOCHA"/>
        <s v="CARAHUE"/>
        <s v="LOS PINOS PLAYA DE QUEULE"/>
        <s v="LOS PINOS, IX"/>
        <s v="QUEULE"/>
        <s v="QUEULE (LA BARRA DEL TOLTEN)"/>
        <s v="RIO MONCUL"/>
        <s v="ALTO LAMECURA"/>
        <s v="AMORTAJADO SECTOR A"/>
        <s v="AMORTAJADO SECTOR B"/>
        <s v="AMORTAJADO SECTOR C"/>
        <s v="AMORTAJADO SECTOR D"/>
        <s v="ANAY-DEÑAL"/>
        <s v="ANAY-DEÑAL SECTOR A"/>
        <s v="ANAY-DEÑAL SECTOR B"/>
        <s v="APAREJO"/>
        <s v="APECHE"/>
        <s v="AUCHAC SECTOR A"/>
        <s v="AUCHAC SECTOR B"/>
        <s v="AUCHAC SECTOR C"/>
        <s v="AULEN"/>
        <s v="BAHIA CAULIN"/>
        <s v="BAHIA CHINCUI"/>
        <s v="BAHIA COCOTUE"/>
        <s v="BAHIA GUAPACHO"/>
        <s v="BAHIA MANSA SECTOR A"/>
        <s v="BAHIA MANSA SECTOR B"/>
        <s v="BAHIA PARGUA"/>
        <s v="BAHIA PARGUA SECTOR B"/>
        <s v="BAHIA POLOCUE SECTOR A"/>
        <s v="BAHIA POLOCUE SECTOR B"/>
        <s v="BAHIA PULELO"/>
        <s v="BAHIA SAN PEDRO"/>
        <s v="BAHIA SOTOMO"/>
        <s v="BAHIA SOTOMO SECTOR A"/>
        <s v="BAHIA SOTOMO SECTOR B"/>
        <s v="BAHIA TIC TOC"/>
        <s v="BAHIA TONGOY"/>
        <s v="BAHIA TONGOY DE ANCUD"/>
        <s v="BAJO AITUI"/>
        <s v="BAJO AMNISTIA"/>
        <s v="BAJO AÑIHUE"/>
        <s v="BAJO CHALINAO"/>
        <s v="BAJO CHEÑIAO"/>
        <s v="BAJO CORVIO"/>
        <s v="BAJO DUGOAB"/>
        <s v="BAJO NAVIO"/>
        <s v="BAJO PARRILLA"/>
        <s v="BAJO PIEDRA REMOLINO"/>
        <s v="BAJO PUCARI"/>
        <s v="BAJO PULMUNMUN"/>
        <s v="BAJO QUIHUA"/>
        <s v="BAJO SAN JOSE"/>
        <s v="BAJO TIQUIA"/>
        <s v="BAJO YAHUEN"/>
        <s v="BAJOS BIEN CONOCIDO"/>
        <s v="BAJOS CHOCHI"/>
        <s v="BAJOS DE CHACAO"/>
        <s v="BAJOS DE LAMI"/>
        <s v="BAJOS DE PUNTA CHULAO"/>
        <s v="BAJOS GUAGUAR"/>
        <s v="BAJOS VILLEGAS"/>
        <s v="BAJOS VILLEGAS SECTOR A"/>
        <s v="BALTAZAR"/>
        <s v="BANCO AQUILES"/>
        <s v="BANCO COIHUIN"/>
        <s v="BANCO SANTO DOMINGO"/>
        <s v="BARLOVENTO"/>
        <s v="BARRA DEL RIO BUENO"/>
        <s v="BOCA SUR CAHUELMO"/>
        <s v="CABALLO MATEO"/>
        <s v="CABO QUEDAL"/>
        <s v="CAILIN"/>
        <s v="CAILIN SECTOR A"/>
        <s v="CAILIN SECTOR B"/>
        <s v="CAILIN SECTOR C"/>
        <s v="CAILIN SECTOR D"/>
        <s v="CAILIN SECTOR E"/>
        <s v="CAIPULLI"/>
        <s v="CALETA AYACARA SECTOR A"/>
        <s v="CALETA AYACARA SECTOR B"/>
        <s v="CALETA AYACARA SECTOR C"/>
        <s v="CALETA BUILL SECTOR A"/>
        <s v="CALETA BUILL SECTOR B"/>
        <s v="CALETA BUILL SECTOR C"/>
        <s v="CALETA CONDOR"/>
        <s v="CALETA GOABIL"/>
        <s v="CALETA GODOY"/>
        <s v="CALETA GUABUN"/>
        <s v="CALETA LA ARENA"/>
        <s v="CALETA MAICOLPUE"/>
        <s v="CALETA MILAGRO SECTOR A"/>
        <s v="CALETA MILAGRO SECTOR B"/>
        <s v="CALETA PARGA"/>
        <s v="CALETA PICHICUYEN"/>
        <s v="CALETA PIÑIHUIL SECTOR A"/>
        <s v="CALETA PIÑIHUIL SECTOR B"/>
        <s v="CALETA POYO"/>
        <s v="CALETA PUMILLAHUE"/>
        <s v="CALETA TELELE SECTOR A"/>
        <s v="CALETA TELELE SECTOR B"/>
        <s v="CAMAHUE SECTOR A"/>
        <s v="CAMAHUE SECTOR B"/>
        <s v="CANAL CAULIN"/>
        <s v="CANAL DALCAHUE SECTOR A"/>
        <s v="CANAL DALCAHUE SECTOR B"/>
        <s v="CASCAJAL"/>
        <s v="CASCAJAL SECTOR A"/>
        <s v="CASCAJAL SECTOR B"/>
        <s v="CERRO COLORADO"/>
        <s v="CHACAO VIEJO-PUNTA TRES CRUCES"/>
        <s v="CHAICAS SECTOR A"/>
        <s v="CHAICAS SECTOR B"/>
        <s v="CHAICAS SECTOR C"/>
        <s v="CHAICAS SECTOR D"/>
        <s v="CHAICAS SECTOR E"/>
        <s v="CHAICAS SECTOR F"/>
        <s v="CHAICURA"/>
        <s v="CHAIGUACO"/>
        <s v="CHAIGUAO BARRA"/>
        <s v="CHAIGUAO CHILCOL"/>
        <s v="CHALCHAL"/>
        <s v="CHANA"/>
        <s v="CHANA SECTOR A"/>
        <s v="CHANA SECTOR B"/>
        <s v="CHAUCHIL"/>
        <s v="CHAULINEC SUR"/>
        <s v="CHAUMAN"/>
        <s v="CHAURAHUE"/>
        <s v="CHEPU SECTOR A"/>
        <s v="CHEPU SECTOR B"/>
        <s v="CHEPU SECTOR C"/>
        <s v="CHEPU-GUABIL"/>
        <s v="CHEPU-LA PULGA"/>
        <s v="CHOLGO"/>
        <s v="CHOLGO SECTOR A"/>
        <s v="CHOLGO SECTOR B"/>
        <s v="CHOLGO SECTOR C"/>
        <s v="CHOLGUACO"/>
        <s v="CHULAO"/>
        <s v="CHUMILDEN"/>
        <s v="CHUMILDEN SECTOR A"/>
        <s v="CHUMILDEN SECTOR B"/>
        <s v="COCHAMO"/>
        <s v="COMAU SECTOR A"/>
        <s v="COMAU SECTOR B"/>
        <s v="COMAU SECTOR C"/>
        <s v="COMAU SECTOR D"/>
        <s v="CONTAO"/>
        <s v="CONTAO SECTOR A"/>
        <s v="CONTAO SECTOR B"/>
        <s v="CONTUY"/>
        <s v="CONTUY PAILDAD"/>
        <s v="CORRAL GRANDE"/>
        <s v="CORRAL LINCAY"/>
        <s v="COVADONGA"/>
        <s v="CUCAO NORTE"/>
        <s v="CULLINCO"/>
        <s v="CULULIR"/>
        <s v="CULULIR SECTOR A"/>
        <s v="CULULIR SECTOR B"/>
        <s v="CUNCO"/>
        <s v="CURRIPIO"/>
        <s v="DEHUI"/>
        <s v="DIAZ LIRA"/>
        <s v="DOCA"/>
        <s v="DUHATAO"/>
        <s v="DUHATAO SECTOR B"/>
        <s v="EL ARENAL DE LA POZA"/>
        <s v="EL CISNE"/>
        <s v="EL MANZANO DE PUCATRIHUE"/>
        <s v="ENSENADA ABTAO"/>
        <s v="ENSENADA CAPITANES"/>
        <s v="ENSENADA DE LLICO"/>
        <s v="ENSENADA PILLIHUE"/>
        <s v="ENSENADA QUILANLAR"/>
        <s v="ENSENADA SAN LUIS"/>
        <s v="ENTRE RIOS"/>
        <s v="ESTAQUILLA"/>
        <s v="ESTAQUILLA SECTOR B"/>
        <s v="ESTE ISLA COCHINOS"/>
        <s v="ESTE PUNTILLA PICHICOLU"/>
        <s v="ESTERO COMPU SECTOR A"/>
        <s v="ESTERO COMPU SECTOR B"/>
        <s v="ESTERO COMPU SECTOR C"/>
        <s v="ESTERO COMPU SECTOR D"/>
        <s v="ESTERO HUILDAD SECTOR A"/>
        <s v="ESTERO HUILDAD SECTOR B"/>
        <s v="ESTERO HUILDAD SECTOR C"/>
        <s v="ESTERO HUILDAD SECTOR D"/>
        <s v="ESTERO HUITO"/>
        <s v="ESTERO METRI"/>
        <s v="ESTERO ROLECHA"/>
        <s v="ESTERO ROLECHA SECTOR A"/>
        <s v="ESTERO ROLECHA SECTOR B"/>
        <s v="FARALLONES DE CARELMAPU"/>
        <s v="GOLFETE QUETALMAHUE"/>
        <s v="GOLFO QUETALMAHUE"/>
        <s v="GUAPILACUI"/>
        <s v="GUAPILACUI SECTOR A"/>
        <s v="GUAPILACUI SECTOR B"/>
        <s v="HERMANDAD DE LA COSTA"/>
        <s v="HUEIHUEN"/>
        <s v="HUEIHUEN SECTOR B"/>
        <s v="HUELLELHUE"/>
        <s v="HUEQUI"/>
        <s v="HUEQUI SECTOR A"/>
        <s v="HUEQUI SECTOR B"/>
        <s v="HUEQUI SECTOR C"/>
        <s v="HUILLIN"/>
        <s v="HUITO SECTOR A"/>
        <s v="HUITO SECTOR B"/>
        <s v="ISLA ACUI"/>
        <s v="ISLA AHULLIÑI"/>
        <s v="ISLA BUTACHAUQUES SECTOR A"/>
        <s v="ISLA BUTACHAUQUES SECTOR B"/>
        <s v="ISLA BUTACHAUQUES SECTOR C"/>
        <s v="ISLA CHAULINEC"/>
        <s v="ISLA CHAULLIN"/>
        <s v="ISLA CHULIN SECTOR A"/>
        <s v="ISLA CHULIN SECTOR B"/>
        <s v="ISLA COCHINOS"/>
        <s v="ISLA DOÑA SEBASTIANA"/>
        <s v="ISLA GUAFO"/>
        <s v="ISLA GUAFO NORTE"/>
        <s v="ISLA HUAPI SECTOR A"/>
        <s v="ISLA HUAPI SECTOR B"/>
        <s v="ISLA HUEYELHUE"/>
        <s v="ISLA LAGARTIJA"/>
        <s v="ISLA LAITEC SECTOR A"/>
        <s v="ISLA LAITEC SECTOR B"/>
        <s v="ISLA LAITEC SECTOR C"/>
        <s v="ISLA LINAGUA"/>
        <s v="ISLA LINGUAR"/>
        <s v="ISLA LLANCHID"/>
        <s v="ISLA LLANCHID SECTOR A"/>
        <s v="ISLA LLANCHID SECTOR B"/>
        <s v="ISLA LLANCHID SECTOR C"/>
        <s v="ISLA LLANQUINELHUE"/>
        <s v="ISLA MAILLEN"/>
        <s v="ISLA MANZANO"/>
        <s v="ISLA POLMALLELHUE"/>
        <s v="ISLA QUENAC"/>
        <s v="ISLA QUENU"/>
        <s v="ISLA QUENU SECTOR A"/>
        <s v="ISLA QUENU SECTOR B"/>
        <s v="ISLA QUENU SECTOR C"/>
        <s v="ISLA QUEULLIN"/>
        <s v="ISLA QUEULLIN NORTE SECTOR A"/>
        <s v="ISLA QUEULLIN NORTE SECTOR B"/>
        <s v="ISLA QUEULLIN SECTOR SUR"/>
        <s v="ISLA QUILAN"/>
        <s v="ISLA TABON SECTOR A"/>
        <s v="ISLA TABON SECTOR B"/>
        <s v="ISLA TAUTIL"/>
        <s v="ISLA TENGLO SECTOR A"/>
        <s v="ISLA TENGLO SECTOR B"/>
        <s v="ISLA TORO"/>
        <s v="ISLA TORO SECTOR A"/>
        <s v="ISLA TORO SECTOR B"/>
        <s v="ISLA YENCOUMA"/>
        <s v="ISLA YENCOUMA SECTOR A"/>
        <s v="ISLA YENCOUMA SECTOR B"/>
        <s v="ISLOTE POE"/>
        <s v="ISLOTE TROMACHO"/>
        <s v="LA ARENA"/>
        <s v="LA ARENA SECTOR A"/>
        <s v="LA ARENA SECTOR B"/>
        <s v="LA HORCA"/>
        <s v="LA MEONA"/>
        <s v="LA PAMPINA"/>
        <s v="LA PASADA PUMILLAHUE"/>
        <s v="LA POZA"/>
        <s v="LA TRANCA-LOLCURA"/>
        <s v="LAS BANDERAS"/>
        <s v="LAS CORRIENTES"/>
        <s v="LELBUN"/>
        <s v="LENQUI-PUNTA SANTA TERESA"/>
        <s v="LEPIHUE QUILLAHUA"/>
        <s v="LIUCURA"/>
        <s v="LLEGUIMAN"/>
        <s v="LLEGUIMAN SECTOR A"/>
        <s v="LLEGUIMAN SECTOR B"/>
        <s v="LLICALDAD"/>
        <s v="LLICO BAJO NORTE"/>
        <s v="LLICO BAJO SUR"/>
        <s v="LOBERIA, X"/>
        <s v="LOS CAHUELES"/>
        <s v="LOS CAIQUENES"/>
        <s v="LOS CALLEJONES DE ESTAQUILLA"/>
        <s v="LOS CHILCOS SECTOR A"/>
        <s v="LOS CHILCOS SECTOR B"/>
        <s v="LOS CHILCOS SECTOR C"/>
        <s v="LOS CHONOS DE GUABUN"/>
        <s v="LOS TUBOS-EL CLAVO"/>
        <s v="LOYOLA"/>
        <s v="LOYOLA SECTOR A"/>
        <s v="LOYOLA SECTOR B"/>
        <s v="LOYOLA SECTOR C"/>
        <s v="MAICOLPUE"/>
        <s v="MAILLEN"/>
        <s v="MAÑIHUEICO"/>
        <s v="MAÑIHUEICO SECTOR A"/>
        <s v="MAÑIHUEICO SECTOR B"/>
        <s v="MAÑIHUEICO SECTOR C"/>
        <s v="MAR BRAVA"/>
        <s v="MAR BRAVA SECTOR A"/>
        <s v="MAR BRAVA SECTOR B"/>
        <s v="MAR BRAVA SECTOR C"/>
        <s v="MARIMELLI SECTOR A"/>
        <s v="MARIMELLI SECTOR B"/>
        <s v="MARIMELLI SECTOR C"/>
        <s v="MARIPAN"/>
        <s v="MOLULCO"/>
        <s v="MONTIEL"/>
        <s v="MORRO LOBOS"/>
        <s v="MUTRICO"/>
        <s v="NATRI BAJO"/>
        <s v="NORESTE ISLA CHAULLIN"/>
        <s v="NORTE DE ESTERO METRI"/>
        <s v="NORTE PUNTA CALLE"/>
        <s v="NORTE PUNTA CHOCOI"/>
        <s v="OQUELDAN SECTOR A"/>
        <s v="OQUELDAN SECTOR B"/>
        <s v="OQUELDAN SECTOR C"/>
        <s v="PAJARA"/>
        <s v="PALERIA"/>
        <s v="PALIHUE"/>
        <s v="PAMPICHUELA"/>
        <s v="PAN DE AZUCAR"/>
        <s v="PELLUCO SECTOR B"/>
        <s v="PENINSULA GUAPILINAO"/>
        <s v="PENINSULA HUEIHUEN"/>
        <s v="PENINSULA ROLLIZO"/>
        <s v="PEÑASMO"/>
        <s v="PERHUE SECTOR A"/>
        <s v="PICHICOLU SECTOR A"/>
        <s v="PICHICOLU SECTOR B"/>
        <s v="PICHICUYEN"/>
        <s v="PICHICUYEN SECTOR A"/>
        <s v="PICHICUYEN SECTOR B"/>
        <s v="PICHICUYEN SECTOR C"/>
        <s v="PIEDRA LILECURA"/>
        <s v="PIEDRA NEGRA"/>
        <s v="PIHUIO"/>
        <s v="PILKE"/>
        <s v="PILQUEN-PAILDAD"/>
        <s v="PINQUELIN"/>
        <s v="PINUNO SUR*"/>
        <s v="PIÑIHUIL"/>
        <s v="PLAYA ASASAO"/>
        <s v="PLAYA CABO QUEDAL"/>
        <s v="PLAYA CHENQUI"/>
        <s v="PLAYA CHEPU"/>
        <s v="PLAYA HUAHUAR"/>
        <s v="PLAYA ROSAURA"/>
        <s v="POCOIHUEN SECTOR A"/>
        <s v="POCOIHUEN SECTOR B"/>
        <s v="POCOIHUEN SECTOR C"/>
        <s v="POCOIHUEN SECTOR D"/>
        <s v="POCOIHUEN SECTOR E"/>
        <s v="POCOIHUEN SECTOR F"/>
        <s v="POLLOLLO"/>
        <s v="PUCHANGAY"/>
        <s v="PUDUGUAPI"/>
        <s v="PUDUGUAPI SECTOR A"/>
        <s v="PUDUGUAPI SECTOR B"/>
        <s v="PUEBLO HUNDIDO SECTOR A"/>
        <s v="PUEBLO HUNDIDO SECTOR B"/>
        <s v="PUEBLO HUNDIDO SECTOR C"/>
        <s v="PUEBLO HUNDIDO SECTOR D"/>
        <s v="PUERTO BONITO SECTOR A"/>
        <s v="PUERTO BONITO SECTOR B"/>
        <s v="PUERTO BONITO SECTOR C"/>
        <s v="PUERTO ELVIRA-PUNTA SOLEDAD"/>
        <s v="PUMILLAHUE*"/>
        <s v="PUNTA AHUI"/>
        <s v="PUNTA AICHU"/>
        <s v="PUNTA APABON"/>
        <s v="PUNTA ARENAS SECTOR A"/>
        <s v="PUNTA ARENAS SECTOR B"/>
        <s v="PUNTA ARENAS SECTOR C"/>
        <s v="PUNTA AUCHEMO"/>
        <s v="PUNTA BARRANCO"/>
        <s v="PUNTA BARRANCO SECTOR A"/>
        <s v="PUNTA BARRANCO SECTOR B"/>
        <s v="PUNTA CEMENTERIO"/>
        <s v="PUNTA CENTINELA"/>
        <s v="PUNTA CENTINELA II"/>
        <s v="PUNTA CHACUA"/>
        <s v="PUNTA CHADMO"/>
        <s v="PUNTA CHECHIL"/>
        <s v="PUNTA CHILEN"/>
        <s v="PUNTA CHOCOI"/>
        <s v="PUNTA CHOCOI SECTOR A"/>
        <s v="PUNTA CHOCOI SECTOR B"/>
        <s v="PUNTA CHOLGUACO"/>
        <s v="PUNTA CHOMIO"/>
        <s v="PUNTA CHULAO"/>
        <s v="PUNTA CODINA"/>
        <s v="PUNTA CODINA-PUNTA CEMENTERIO"/>
        <s v="PUNTA COGOMO"/>
        <s v="PUNTA COLORADA, X"/>
        <s v="PUNTA CONCURA"/>
        <s v="PUNTA CORONA"/>
        <s v="PUNTA CUELLO"/>
        <s v="PUNTA CULULI SECTOR A"/>
        <s v="PUNTA CULULI SECTOR B"/>
        <s v="PUNTA CULULI SECTOR C"/>
        <s v="PUNTA CUNCUN"/>
        <s v="PUNTA EL MORRO"/>
        <s v="PUNTA ERRAZURIZ*"/>
        <s v="PUNTA ESPERANZA"/>
        <s v="PUNTA GRUESA, X"/>
        <s v="PUNTA GUABUN SECTOR A"/>
        <s v="PUNTA GUABUN SECTOR B"/>
        <s v="PUNTA GUAMBLIN SECTOR A"/>
        <s v="PUNTA GUAMBLIN SECTOR B"/>
        <s v="PUNTA HUEYELHUE"/>
        <s v="PUNTA IGLESIA"/>
        <s v="PUNTA INIO"/>
        <s v="PUNTA LAMAGUE"/>
        <s v="PUNTA LAR"/>
        <s v="PUNTA LOBERIA"/>
        <s v="PUNTA LOCOS-PUNTA OLLETA"/>
        <s v="PUNTA LONHUI"/>
        <s v="PUNTA LOS PIQUES"/>
        <s v="PUNTA MALA"/>
        <s v="PUNTA MANQUEMAPU SECTOR A"/>
        <s v="PUNTA MANQUEMAPU SECTOR B"/>
        <s v="PUNTA METRI-PUNTA LENCA"/>
        <s v="PUNTA MOQUEGUA"/>
        <s v="PUNTA MUTRICO"/>
        <s v="PUNTA ORTIGA"/>
        <s v="PUNTA ORTIGA-PUNTA PUGA"/>
        <s v="PUNTA ORTIGA-RIO JUANCHO"/>
        <s v="PUNTA PALIHUE"/>
        <s v="PUNTA PALQUI"/>
        <s v="PUNTA PAN DE AZUCAR-PUNTA QUIUTIL"/>
        <s v="PUNTA PANITAO"/>
        <s v="PUNTA PARAGUA"/>
        <s v="PUNTA PEDREGAL-PUNTA CHUCAHUE"/>
        <s v="PUNTA PESCADOR"/>
        <s v="PUNTA PICHE NICHE"/>
        <s v="PUNTA PICHE NICHE - PUNTA QUILQUE"/>
        <s v="PUNTA PICHIMAYAI"/>
        <s v="PUNTA PUCAIHUEN"/>
        <s v="PUNTA PUCHEGUI"/>
        <s v="PUNTA PUGUEÑUN"/>
        <s v="PUNTA QUETRELQUEN"/>
        <s v="PUNTA QUILLAHUA"/>
        <s v="PUNTA QUILLAHUA SECTOR B"/>
        <s v="PUNTA QUILLAHUA SECTOR C"/>
        <s v="PUNTA QUILLAHUA SECTOR D"/>
        <s v="PUNTA QUILLAIPE"/>
        <s v="PUNTA QUILLAIPE SECTOR A"/>
        <s v="PUNTA QUILLAIPE SECTOR B"/>
        <s v="PUNTA QUILLON"/>
        <s v="PUNTA RELONHUE"/>
        <s v="PUNTA REMOLINOS-PUNTA SOLEDAD"/>
        <s v="PUNTA SAN ANTONIO"/>
        <s v="PUNTA SAN LUIS"/>
        <s v="PUNTA SAN PEDRO"/>
        <s v="PUNTA SURGIDERO"/>
        <s v="PUNTA TIBURON"/>
        <s v="PUNTA TIBURON-ENSENADA PALERIA"/>
        <s v="PUNTA TILDUCO*"/>
        <s v="PUNTA TIQUE SECTOR A"/>
        <s v="PUNTA TIQUE SECTOR B"/>
        <s v="PUNTA TIQUES-ISLOTE REDONDO"/>
        <s v="PUNTA TRAHUILCO*"/>
        <s v="PUNTA TRANQUI"/>
        <s v="PUNTA VOIGUE"/>
        <s v="PUNTA YATES"/>
        <s v="PUNTILLA PICHICOLU"/>
        <s v="PUNTILLA QUILLON"/>
        <s v="PUNTILLA QUILLON SECTOR A"/>
        <s v="PUNTILLA QUILLON SECTOR B"/>
        <s v="PUNTILLA TENGLO"/>
        <s v="PUPELDE"/>
        <s v="PUPELDE BAJO"/>
        <s v="PUPELDE-LA MASILLA"/>
        <s v="PUPETAN"/>
        <s v="QUEMPILLEN"/>
        <s v="QUENAC WESTE"/>
        <s v="QUETEN"/>
        <s v="QUETEN SECTOR A"/>
        <s v="QUETEN SECTOR B"/>
        <s v="QUETREQUEN-ELVIRA"/>
        <s v="QUIACAS"/>
        <s v="QUIACAS SECTOR A"/>
        <s v="QUIACAS SECTOR B"/>
        <s v="QUIACAS SECTOR C"/>
        <s v="QUIACAS SECTOR D"/>
        <s v="QUIACAS SECTOR E"/>
        <s v="QUILLAHUA CENTRO"/>
        <s v="QUILLAHUA LEPIHUE"/>
        <s v="QUILLAIPE"/>
        <s v="RADA LAS BANDERAS"/>
        <s v="RAHUE"/>
        <s v="RELONHUE"/>
        <s v="RIO ABTAO-PUNTA PAN DE AZUCAR"/>
        <s v="RIO BLANCO"/>
        <s v="RIO CHEPU NORTE"/>
        <s v="RIO CHEPU SUR"/>
        <s v="RIO GRANDE - PUNTA CASTILLO"/>
        <s v="RIO JUANCHO"/>
        <s v="RIO LINGUE SECTOR B"/>
        <s v="RIO LLICO"/>
        <s v="RIO LLICO SECTOR B"/>
        <s v="RIO PILLUCO"/>
        <s v="RIO PUDETO"/>
        <s v="RIO PUELO"/>
        <s v="RIO PUELO SECTOR A"/>
        <s v="RIO PUELO SECTOR B"/>
        <s v="RIO SAN JUAN"/>
        <s v="RIO YELY"/>
        <s v="ROCA COVADONGA SECTOR A"/>
        <s v="ROCA COVADONGA SECTOR B"/>
        <s v="ROCA SOLITARIA"/>
        <s v="ROCA VERDE"/>
        <s v="SAN ANTONIO SECTOR A"/>
        <s v="SAN ANTONIO SECTOR B"/>
        <s v="SAN LUIS"/>
        <s v="SAN PEDRO DEL MANZANO"/>
        <s v="SAN PEREGRINO"/>
        <s v="SEMICOCHA"/>
        <s v="SIRENITA"/>
        <s v="SUR CALETA CONDOR"/>
        <s v="SUR ISLA LAITEC"/>
        <s v="SUR ISLA LLINGUA"/>
        <s v="SUR ISLA QUILAN"/>
        <s v="SUR PUNTA REFUGIO"/>
        <s v="SUR RIO PUDETO SECTOR A"/>
        <s v="SUR RIO PUDETO SECTOR B"/>
        <s v="SUR RIO SAN JUAN"/>
        <s v="SURGIDERO SECTOR A"/>
        <s v="SURWESTE ISLA MAILLEN"/>
        <s v="SURWESTE ISLA POLMALLELHUE"/>
        <s v="SURWESTE PUNTA QUILLAHUA"/>
        <s v="TECUL"/>
        <s v="TENAUN SECTOR A"/>
        <s v="TENAUN SECTOR B"/>
        <s v="TENTELHUE"/>
        <s v="TENTELHUE SECTOR A"/>
        <s v="TENTELHUE SECTOR B"/>
        <s v="WESTE BAJOS GUAGUAR"/>
        <s v="WESTE ENSENADA ESTAQUILLA"/>
        <s v="WESTE ISLA LLINGUA"/>
        <s v="WESTE ISLA PELADA"/>
        <s v="WESTE ISLA PELADA SECTOR A"/>
        <s v="WESTE ISLA PELADA SECTOR B"/>
        <s v="WESTE ISLA TABON"/>
        <s v="WESTE LOS CORRALES"/>
        <s v="WESTE PUNTA QUILLAHUA"/>
        <s v="YATES SECTOR A"/>
        <s v="YATES SECTOR B"/>
        <s v="YATES SECTOR C"/>
        <s v="YUSTE"/>
        <s v="AMPARO SECTOR A"/>
        <s v="AMPARO SECTOR B"/>
        <s v="AÑIHUE SECTOR A"/>
        <s v="AÑIHUE SECTOR B"/>
        <s v="AÑIHUE SECTOR C"/>
        <s v="BRAZOS DEL PILLAN"/>
        <s v="CALETA ANDRADE SECTOR A"/>
        <s v="CALETA ANDRADE SECTOR B"/>
        <s v="CALETA ANDRADE SECTOR C"/>
        <s v="CALETA ANDRADE SECTOR D"/>
        <s v="CALETA ANDRADE SECTOR E"/>
        <s v="CALETA ANDRADE SECTOR F"/>
        <s v="CALETA ANDRADE SECTOR G"/>
        <s v="CANAL PUYUGUAPI SECTOR A"/>
        <s v="CANAL PUYUGUAPI SECTOR B"/>
        <s v="CANAL PUYUGUAPI SECTOR C"/>
        <s v="CANAL SALQUEMAN SECTOR A al J"/>
        <s v="CANAL YACAF SECTOR A"/>
        <s v="CANAL YACAF SECTOR B"/>
        <s v="CANAL YACAF SECTOR C"/>
        <s v="CASTILLO SECTOR A"/>
        <s v="CASTILLO SECTOR B"/>
        <s v="CASTILLO SECTOR C"/>
        <s v="CASTILLO SECTOR D"/>
        <s v="CERRO COLORADO SECTOR A"/>
        <s v="CERRO COLORADO SECTOR B"/>
        <s v="EL ENJAMBRE"/>
        <s v="ESTE ISLA ALVARADO"/>
        <s v="ESTE ISLA CANALAD"/>
        <s v="ESTE ISLA IPUN"/>
        <s v="ESTE ISLA LARENAS"/>
        <s v="ESTE ISLA LILIAN"/>
        <s v="ESTE ISLA ORESTES"/>
        <s v="ESTE ISLA WAGER"/>
        <s v="ESTE SENO ELISA"/>
        <s v="ESTERO BENJAMIN SECTOR A"/>
        <s v="ESTERO BENJAMIN SECTOR B"/>
        <s v="ESTERO BENJAMIN SECTOR C"/>
        <s v="ESTERO BENJAMIN SECTOR D"/>
        <s v="ESTERO COSTA"/>
        <s v="ESTERO PITIPALENA"/>
        <s v="ESTERO PLAZA"/>
        <s v="ESTERO WALKER"/>
        <s v="FARO MARTA"/>
        <s v="GRANIZO SECTOR A"/>
        <s v="GRANIZO SECTOR B"/>
        <s v="GRUPO ATENAIS"/>
        <s v="GRUPO GALA"/>
        <s v="GRUPO GALA SECTOR A"/>
        <s v="GRUPO GALA SECTOR B"/>
        <s v="GRUPO GALA SECTOR C"/>
        <s v="GRUPO ISLA ZOLA"/>
        <s v="GRUPO ISLOTES ROSA Y ROSARIO"/>
        <s v="GRUPO LOS AMIGOS"/>
        <s v="GRUPO MARIA ISABEL"/>
        <s v="GRUPO TISNE"/>
        <s v="GUAYANECO"/>
        <s v="ISLA ACUAO"/>
        <s v="ISLA ANA"/>
        <s v="ISLA ANDRUCHE"/>
        <s v="ISLA ANITA"/>
        <s v="ISLA ASCENSION"/>
        <s v="ISLA AUCHILE"/>
        <s v="ISLA BALLICO SECTOR A"/>
        <s v="ISLA BALLICO SECTOR B"/>
        <s v="ISLA CAMPOS"/>
        <s v="ISLA CANALAD SECTOR A"/>
        <s v="ISLA CANALAD SECTOR B"/>
        <s v="ISLA CANALAD SECTOR C"/>
        <s v="ISLA COSTA"/>
        <s v="ISLA ENRIQUE"/>
        <s v="ISLA ENRIQUE SECTOR A"/>
        <s v="ISLA ENRIQUE SECTOR B"/>
        <s v="ISLA ENRIQUE SECTOR C"/>
        <s v="ISLA ENRIQUE SECTOR D"/>
        <s v="ISLA FRANCISCO"/>
        <s v="ISLA GUACANEC"/>
        <s v="ISLA GUNTHER"/>
        <s v="ISLA IPUN"/>
        <s v="ISLA JAMES"/>
        <s v="ISLA JULIAN"/>
        <s v="ISLA KENT"/>
        <s v="ISLA LARENAS SECTOR A"/>
        <s v="ISLA LARENAS SECTOR B"/>
        <s v="ISLA LEMU"/>
        <s v="ISLA MAGDALENA SECTOR A"/>
        <s v="ISLA MAGDALENA SECTOR B"/>
        <s v="ISLA MAGDALENA SECTOR C"/>
        <s v="ISLA MAGDALENA SECTOR D"/>
        <s v="ISLA MAGDALENA SECTOR E"/>
        <s v="ISLA MALDONADO"/>
        <s v="ISLA MANUEL"/>
        <s v="ISLA MANUEL SECTOR A"/>
        <s v="ISLA MANUEL SECTOR B"/>
        <s v="ISLA MANUEL SECTOR C"/>
        <s v="ISLA MANUEL SECTOR D"/>
        <s v="ISLA MANUEL SECTOR E"/>
        <s v="ISLA MARTA"/>
        <s v="ISLA MELITA"/>
        <s v="ISLA NANCUL"/>
        <s v="ISLA OESTE ISLA LARENAS"/>
        <s v="ISLA SAN ANDRES"/>
        <s v="ISLA SOLTAU"/>
        <s v="ISLA SUAREZ"/>
        <s v="ISLA TADEO"/>
        <s v="ISLA TORTUGA"/>
        <s v="ISLA TRES DEDOS"/>
        <s v="ISLA TUAP"/>
        <s v="ISLA WESTHOFF"/>
        <s v="ISLAS BORROWMAN"/>
        <s v="ISLAS HUICHAS SECTOR A"/>
        <s v="ISLAS HUICHAS SECTOR B"/>
        <s v="ISLAS HUICHAS SECTOR C"/>
        <s v="ISLAS HUICHAS SECTOR F"/>
        <s v="ISLAS HUICHAS SECTOR G"/>
        <s v="ISLAS HUICHAS SECTOR H"/>
        <s v="ISLAS HUICHAS SECTOR I"/>
        <s v="ISLAS HUICHAS SECTOR J"/>
        <s v="ISLAS HUICHAS SECTOR K"/>
        <s v="ISLAS HUICHAS SECTOR L"/>
        <s v="ISLAS HUICHAS SECTOR M"/>
        <s v="ISLAS HUICHAS SECTOR N"/>
        <s v="ISLAS HUICHAS SECTOR O"/>
        <s v="ISLAS PAZ Y LIEBRE"/>
        <s v="ISLOTE BOBADILLA"/>
        <s v="ISLOTE DOÑA DIGNA"/>
        <s v="ISLOTE MARTA"/>
        <s v="ISLOTE PILCOMAYO"/>
        <s v="ISLOTE QUEULAT"/>
        <s v="ISLOTE ROCA BLANCA"/>
        <s v="ISLOTES CENTRO"/>
        <s v="ISLOTES ELVIRA"/>
        <s v="ISLOTES GLORIA"/>
        <s v="ISLOTES GUIA"/>
        <s v="JUNGFRAUEN"/>
        <s v="MARIN BALMACEDA SECTOR A"/>
        <s v="MARIN BALMACEDA SECTOR B"/>
        <s v="MARIN BALMACEDA SECTOR C"/>
        <s v="MARIN BALMACEDA SECTOR D"/>
        <s v="MELCHOR SECTOR A"/>
        <s v="MELCHOR SECTOR B"/>
        <s v="MELCHOR SECTOR C"/>
        <s v="MELCHOR SECTOR D"/>
        <s v="MENINEA SECTOR A"/>
        <s v="MENINEA SECTOR B"/>
        <s v="MENINEA SECTOR C"/>
        <s v="MENINEA SECTOR D"/>
        <s v="MITAHUES SECTOR A"/>
        <s v="MITAHUES SECTOR B"/>
        <s v="MORALEDA SECTOR A"/>
        <s v="MORALEDA SECTOR B"/>
        <s v="NOROESTE ISLA BENJAMIN"/>
        <s v="NOROESTE ISLA JAMES"/>
        <s v="NOROESTE ISLA LARENAS"/>
        <s v="NOROESTE ISLA TRES DEDOS"/>
        <s v="NORTE BOCA PUQUITIN"/>
        <s v="NORTE ISLA HILDA"/>
        <s v="NORTE ISLA JUAN"/>
        <s v="NORTE ISLA LAS HUICHAS SECTOR A"/>
        <s v="NORTE ISLA LAS HUICHAS SECTOR B"/>
        <s v="NORTE ISLA LATOLQUE"/>
        <s v="NORTE ISLA ROWLETT"/>
        <s v="NORTE ISLA TADEO"/>
        <s v="NORTE ISLA ZEALOUS"/>
        <s v="NORTE ISLOTE MARTA"/>
        <s v="NORTE PENINSULA SKYRING"/>
        <s v="NORWESTE DE ISLA JUAN STUVEN"/>
        <s v="OESTE HUMOS"/>
        <s v="OESTE ISLA BENJAMIN"/>
        <s v="OESTE ISLA DRING"/>
        <s v="OESTE ISLA JAME SECTOR B"/>
        <s v="OESTE ISLA JAMES SECTOR A"/>
        <s v="OESTE ISLA LARENAS"/>
        <s v="OESTE ISLA ORESTES"/>
        <s v="OESTE ISLA STOKES"/>
        <s v="OESTE ISLA WILLIAMS"/>
        <s v="OESTE PUNTA PEPA"/>
        <s v="PENINSULA DUENDE"/>
        <s v="PENINSULA SKYRING"/>
        <s v="PETREL"/>
        <s v="PLAYA BONITA"/>
        <s v="PUERTO AGUIRRE SECTOR A"/>
        <s v="PUERTO AGUIRRE SECTOR B"/>
        <s v="PUERTO AGUIRRE SECTOR C"/>
        <s v="PUERTO AGUIRRE SECTOR D"/>
        <s v="PUERTO AMPARO"/>
        <s v="PUERTO AMPARO CHICO"/>
        <s v="PUERTO AMPARO SECTOR A"/>
        <s v="PUERTO AYSEN SECTOR A , C al J"/>
        <s v="PUERTO AYSEN SECTOR B"/>
        <s v="PUERTO GALA SECTOR A"/>
        <s v="PUERTO GALA SECTOR B"/>
        <s v="PUERTO GALA SECTOR C"/>
        <s v="PUERTO GALA SECTOR D"/>
        <s v="PUERTO GALA SECTOR E"/>
        <s v="PUERTO GALA SECTOR F"/>
        <s v="PUERTO GALA SECTOR G"/>
        <s v="PUERTO GAVIOTA SECTOR A"/>
        <s v="PUERTO GAVIOTA SECTOR B"/>
        <s v="PUERTO GAVIOTA SECTOR C"/>
        <s v="PUERTO LOW"/>
        <s v="PUERTO MELINKA SECTOR A"/>
        <s v="PUERTO MELINKA SECTOR B"/>
        <s v="PUERTO MELINKA SECTOR C"/>
        <s v="PUERTO MELINKA SECTOR D"/>
        <s v="PUNTA ALBERTO"/>
        <s v="PUNTA BASTIAS"/>
        <s v="PUNTA GAVIESES"/>
        <s v="PUNTA GERMAN"/>
        <s v="PUNTA KRAUSS"/>
        <s v="PUNTA LEMEMO"/>
        <s v="PUNTA OLEA"/>
        <s v="PUNTA PUQUITIN"/>
        <s v="PUNTA QUINTANA"/>
        <s v="PUNTA RIEL"/>
        <s v="PUNTA SAN ANDRES"/>
        <s v="PUNTA SANTANDER"/>
        <s v="PUNTA VIRGINIA"/>
        <s v="PUYUGUAPI SECTOR A AL D"/>
        <s v="PUYUHUAPI SECTOR  A"/>
        <s v="PUYUHUAPI SECTOR B"/>
        <s v="REPOLLAL ALTO"/>
        <s v="REPOLLAL BAJO"/>
        <s v="SAN PEDRO SECTOR B"/>
        <s v="SAN PEDRO SECTOR C"/>
        <s v="SECTOR CINCO"/>
        <s v="SECTORES A al I"/>
        <s v="SENO CANALAD"/>
        <s v="SENO MULLER"/>
        <s v="SUR CALETA JANIE"/>
        <s v="SUR ISLA ALVARADO"/>
        <s v="SUR ISLA ANDRUCHE"/>
        <s v="SUR ISLA CLEMENTE"/>
        <s v="SUR ISLA LATOLQUE"/>
        <s v="SUR ISLA ZEALOUS"/>
        <s v="SURESTE ISLA ANDRUCHE"/>
        <s v="SURESTE ISLA CANALAD"/>
        <s v="SURESTE ISLA ORESTES"/>
        <s v="SUROESTE"/>
        <s v="SURWESTE PENINSULA SKYRING"/>
        <s v="VALLE DEL MARTA"/>
        <s v="WESTE ISLA GUERRERO"/>
        <s v="WESTE ISLA MARTA"/>
        <s v="WESTE ISLA RIVERO"/>
        <s v="BAHIA GENTE GRANDE"/>
        <s v="BAHIA GENTE GRANDE SECTOR B"/>
        <s v="BAHIA PARRY SECTOR A"/>
        <s v="BAHIA PARRY SECTOR B"/>
        <s v="BAHIA PARRY SECTOR C"/>
        <s v="BAHIA PARRY SECTOR D"/>
        <s v="ESTERO FALCON"/>
        <s v="ESTERO LAS MONTAÑAS"/>
        <s v="GLACIAR ASIA"/>
        <s v="LOS PINOS, XII"/>
        <s v="PUNTA PAULO"/>
        <s v="SENO VENTISQUERO SECTOR A"/>
        <s v="SENO VENTISQUERO SECTOR B"/>
        <s v="SENO VENTISQUERO SECTOR C"/>
        <s v="ALEPUE"/>
        <s v="AMARGOS"/>
        <s v="BONIFACIO SECTOR A"/>
        <s v="BONIFACIO SECTOR B"/>
        <s v="CALETA HUEICOLLA"/>
        <s v="CALETA HUIDO"/>
        <s v="CAPITANES"/>
        <s v="CHAIHUIN SECTOR A"/>
        <s v="CHAIHUIN SECTOR B"/>
        <s v="CHAIHUIN SECTOR C"/>
        <s v="CHAN CHAN"/>
        <s v="CHEUQUE"/>
        <s v="CORRAL"/>
        <s v="GALERA SECTOR A"/>
        <s v="GALERA SECTOR B"/>
        <s v="GALERA SECTOR C"/>
        <s v="GUADEI"/>
        <s v="HUAPE SECTOR A"/>
        <s v="HUAPE SECTOR B"/>
        <s v="HUEICOLLA SUR"/>
        <s v="ISLA DE MANCERA"/>
        <s v="ISLA DEL REY"/>
        <s v="ISLA DEL REY SECTOR A"/>
        <s v="ISLA DEL REY-MANCERA"/>
        <s v="LA BANDURRIA"/>
        <s v="LOBERIA DEHUI"/>
        <s v="LOS LILES"/>
        <s v="LOS MOLINOS SECTOR A"/>
        <s v="LOS MOLINOS SECTOR B"/>
        <s v="MAIQUILLAHUE"/>
        <s v="MEHUIN"/>
        <s v="MEHUIN SECTOR A"/>
        <s v="MEHUIN SECTOR B"/>
        <s v="MEHUIN SECTOR C"/>
        <s v="MEHUIN SECTOR D"/>
        <s v="MISSISSIPI"/>
        <s v="MORRO GONZALO"/>
        <s v="MORRO GONZALO-SAN CARLOS"/>
        <s v="NIEBLA"/>
        <s v="PELLUCO"/>
        <s v="PELLUCO SECTOR NORTE"/>
        <s v="PELLUCO SECTOR SUR"/>
        <s v="PIEDRA BLANCA"/>
        <s v="PLAYA PICHICULLIN"/>
        <s v="PLAYA RANQUE"/>
        <s v="PUNTA ANCLA"/>
        <s v="PUNTA BALLENA"/>
        <s v="PUNTA CARCAMO"/>
        <s v="PUNTA COLUN"/>
        <s v="PUNTA CURIÑANCO"/>
        <s v="PUNTA HUEICOLLA SECTOR A"/>
        <s v="PUNTA HUEICOLLA SECTOR B"/>
        <s v="PUNTA LA IGLESIA"/>
        <s v="PUNTA LAMEGUAPI"/>
        <s v="PUNTA LAMEGUAPI SECTOR A"/>
        <s v="PUNTA LAMEGUAPI SECTOR B"/>
        <s v="PUNTA MISION"/>
        <s v="PUNTA MOLINO"/>
        <s v="PUNTA ÑUMPULLI"/>
        <s v="PUNTA PIEDRA-PUNTA COPIN"/>
        <s v="PUNTA QUEMADA"/>
        <s v="PUNTA RONCA"/>
        <s v="RIBERA SUR RIO LINGUE"/>
        <s v="RIO BUENO"/>
        <s v="RIO CHAIHUIN"/>
        <s v="RIO COLUN SECTOR A"/>
        <s v="RIO COLUN SECTOR B"/>
        <s v="RIO LINGUE"/>
        <s v="SAN IGNACIO"/>
        <s v="SUR PIEDRA FUSIL"/>
        <s v="ARICA"/>
        <s v="CAMARONES"/>
        <s v="CLAVELITO"/>
      </sharedItems>
    </cacheField>
    <cacheField name="Estado">
      <sharedItems containsMixedTypes="0" count="7">
        <s v="RECHAZADO"/>
        <s v="DISPONIBLE"/>
        <s v="OPERATIVO"/>
        <s v="DESAFECTADO"/>
        <s v="OPERATIVO EN DUDA"/>
        <s v="PENDIENTE"/>
        <s v="ABANDONA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5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F778" firstHeaderRow="1" firstDataRow="2" firstDataCol="1"/>
  <pivotFields count="2">
    <pivotField axis="axisRow" dataField="1" showAll="0" sortType="ascending">
      <items count="1447">
        <item x="29"/>
        <item x="104"/>
        <item x="30"/>
        <item x="1373"/>
        <item x="421"/>
        <item x="278"/>
        <item x="279"/>
        <item x="280"/>
        <item x="563"/>
        <item x="1374"/>
        <item x="0"/>
        <item x="564"/>
        <item x="565"/>
        <item x="566"/>
        <item x="567"/>
        <item x="1115"/>
        <item x="1116"/>
        <item x="568"/>
        <item x="569"/>
        <item x="570"/>
        <item x="1117"/>
        <item x="1118"/>
        <item x="1119"/>
        <item x="571"/>
        <item x="572"/>
        <item x="166"/>
        <item x="422"/>
        <item x="423"/>
        <item x="424"/>
        <item x="425"/>
        <item x="375"/>
        <item x="376"/>
        <item x="377"/>
        <item x="1443"/>
        <item x="573"/>
        <item x="574"/>
        <item x="575"/>
        <item x="576"/>
        <item x="167"/>
        <item x="426"/>
        <item x="577"/>
        <item x="105"/>
        <item x="578"/>
        <item x="579"/>
        <item x="427"/>
        <item x="1359"/>
        <item x="1360"/>
        <item x="580"/>
        <item x="106"/>
        <item x="581"/>
        <item x="582"/>
        <item x="31"/>
        <item x="32"/>
        <item x="33"/>
        <item x="34"/>
        <item x="583"/>
        <item x="584"/>
        <item x="1361"/>
        <item x="1362"/>
        <item x="1363"/>
        <item x="1364"/>
        <item x="585"/>
        <item x="586"/>
        <item x="587"/>
        <item x="588"/>
        <item x="589"/>
        <item x="590"/>
        <item x="591"/>
        <item x="592"/>
        <item x="593"/>
        <item x="594"/>
        <item x="378"/>
        <item x="107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428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35"/>
        <item x="623"/>
        <item x="624"/>
        <item x="108"/>
        <item x="109"/>
        <item x="429"/>
        <item x="625"/>
        <item x="1375"/>
        <item x="1376"/>
        <item x="379"/>
        <item x="1120"/>
        <item x="336"/>
        <item x="337"/>
        <item x="338"/>
        <item x="339"/>
        <item x="626"/>
        <item x="36"/>
        <item x="627"/>
        <item x="168"/>
        <item x="281"/>
        <item x="282"/>
        <item x="340"/>
        <item x="628"/>
        <item x="629"/>
        <item x="630"/>
        <item x="631"/>
        <item x="632"/>
        <item x="633"/>
        <item x="634"/>
        <item x="110"/>
        <item x="111"/>
        <item x="112"/>
        <item x="1121"/>
        <item x="1122"/>
        <item x="1123"/>
        <item x="1124"/>
        <item x="1125"/>
        <item x="1126"/>
        <item x="1127"/>
        <item x="113"/>
        <item x="635"/>
        <item x="636"/>
        <item x="637"/>
        <item x="37"/>
        <item x="38"/>
        <item x="169"/>
        <item x="39"/>
        <item x="40"/>
        <item x="638"/>
        <item x="639"/>
        <item x="640"/>
        <item x="430"/>
        <item x="431"/>
        <item x="41"/>
        <item x="114"/>
        <item x="1"/>
        <item x="432"/>
        <item x="641"/>
        <item x="42"/>
        <item x="433"/>
        <item x="43"/>
        <item x="44"/>
        <item x="434"/>
        <item x="642"/>
        <item x="643"/>
        <item x="644"/>
        <item x="45"/>
        <item x="1377"/>
        <item x="1378"/>
        <item x="170"/>
        <item x="645"/>
        <item x="46"/>
        <item x="115"/>
        <item x="47"/>
        <item x="2"/>
        <item x="646"/>
        <item x="647"/>
        <item x="648"/>
        <item x="116"/>
        <item x="117"/>
        <item x="48"/>
        <item x="118"/>
        <item x="49"/>
        <item x="50"/>
        <item x="51"/>
        <item x="283"/>
        <item x="52"/>
        <item x="649"/>
        <item x="650"/>
        <item x="651"/>
        <item x="652"/>
        <item x="653"/>
        <item x="654"/>
        <item x="655"/>
        <item x="656"/>
        <item x="119"/>
        <item x="657"/>
        <item x="658"/>
        <item x="1444"/>
        <item x="659"/>
        <item x="660"/>
        <item x="661"/>
        <item x="1128"/>
        <item x="1129"/>
        <item x="1130"/>
        <item x="1131"/>
        <item x="1132"/>
        <item x="1133"/>
        <item x="1134"/>
        <item x="435"/>
        <item x="1379"/>
        <item x="557"/>
        <item x="3"/>
        <item x="4"/>
        <item x="5"/>
        <item x="6"/>
        <item x="380"/>
        <item x="381"/>
        <item x="120"/>
        <item x="121"/>
        <item x="284"/>
        <item x="171"/>
        <item x="172"/>
        <item x="662"/>
        <item x="663"/>
        <item x="664"/>
        <item x="1135"/>
        <item x="1136"/>
        <item x="1137"/>
        <item x="1138"/>
        <item x="382"/>
        <item x="665"/>
        <item x="1139"/>
        <item x="1140"/>
        <item x="436"/>
        <item x="437"/>
        <item x="438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1380"/>
        <item x="1381"/>
        <item x="1382"/>
        <item x="677"/>
        <item x="1383"/>
        <item x="678"/>
        <item x="679"/>
        <item x="680"/>
        <item x="7"/>
        <item x="8"/>
        <item x="122"/>
        <item x="123"/>
        <item x="124"/>
        <item x="681"/>
        <item x="682"/>
        <item x="683"/>
        <item x="684"/>
        <item x="173"/>
        <item x="685"/>
        <item x="686"/>
        <item x="687"/>
        <item x="688"/>
        <item x="689"/>
        <item x="1384"/>
        <item x="174"/>
        <item x="9"/>
        <item x="10"/>
        <item x="11"/>
        <item x="690"/>
        <item x="691"/>
        <item x="692"/>
        <item x="693"/>
        <item x="694"/>
        <item x="439"/>
        <item x="175"/>
        <item x="341"/>
        <item x="695"/>
        <item x="696"/>
        <item x="697"/>
        <item x="698"/>
        <item x="176"/>
        <item x="177"/>
        <item x="178"/>
        <item x="179"/>
        <item x="180"/>
        <item x="53"/>
        <item x="54"/>
        <item x="1445"/>
        <item x="55"/>
        <item x="56"/>
        <item x="440"/>
        <item x="441"/>
        <item x="699"/>
        <item x="442"/>
        <item x="443"/>
        <item x="444"/>
        <item x="445"/>
        <item x="446"/>
        <item x="447"/>
        <item x="57"/>
        <item x="58"/>
        <item x="59"/>
        <item x="60"/>
        <item x="700"/>
        <item x="701"/>
        <item x="702"/>
        <item x="703"/>
        <item x="61"/>
        <item x="704"/>
        <item x="705"/>
        <item x="706"/>
        <item x="707"/>
        <item x="708"/>
        <item x="181"/>
        <item x="1385"/>
        <item x="709"/>
        <item x="710"/>
        <item x="448"/>
        <item x="711"/>
        <item x="182"/>
        <item x="712"/>
        <item x="342"/>
        <item x="125"/>
        <item x="713"/>
        <item x="714"/>
        <item x="715"/>
        <item x="716"/>
        <item x="717"/>
        <item x="449"/>
        <item x="383"/>
        <item x="450"/>
        <item x="718"/>
        <item x="719"/>
        <item x="720"/>
        <item x="451"/>
        <item x="721"/>
        <item x="384"/>
        <item x="722"/>
        <item x="723"/>
        <item x="452"/>
        <item x="343"/>
        <item x="385"/>
        <item x="724"/>
        <item x="344"/>
        <item x="453"/>
        <item x="454"/>
        <item x="455"/>
        <item x="62"/>
        <item x="126"/>
        <item x="127"/>
        <item x="128"/>
        <item x="129"/>
        <item x="456"/>
        <item x="725"/>
        <item x="130"/>
        <item x="131"/>
        <item x="285"/>
        <item x="1141"/>
        <item x="183"/>
        <item x="184"/>
        <item x="63"/>
        <item x="64"/>
        <item x="726"/>
        <item x="286"/>
        <item x="185"/>
        <item x="345"/>
        <item x="186"/>
        <item x="287"/>
        <item x="288"/>
        <item x="289"/>
        <item x="290"/>
        <item x="187"/>
        <item x="188"/>
        <item x="457"/>
        <item x="189"/>
        <item x="458"/>
        <item x="132"/>
        <item x="133"/>
        <item x="134"/>
        <item x="291"/>
        <item x="727"/>
        <item x="190"/>
        <item x="728"/>
        <item x="729"/>
        <item x="459"/>
        <item x="730"/>
        <item x="731"/>
        <item x="732"/>
        <item x="65"/>
        <item x="733"/>
        <item x="460"/>
        <item x="461"/>
        <item x="462"/>
        <item x="734"/>
        <item x="735"/>
        <item x="1142"/>
        <item x="1143"/>
        <item x="736"/>
        <item x="1144"/>
        <item x="1145"/>
        <item x="1146"/>
        <item x="463"/>
        <item x="1147"/>
        <item x="1148"/>
        <item x="737"/>
        <item x="1149"/>
        <item x="1150"/>
        <item x="1151"/>
        <item x="1152"/>
        <item x="1153"/>
        <item x="738"/>
        <item x="739"/>
        <item x="740"/>
        <item x="741"/>
        <item x="1154"/>
        <item x="1365"/>
        <item x="742"/>
        <item x="743"/>
        <item x="744"/>
        <item x="745"/>
        <item x="746"/>
        <item x="1366"/>
        <item x="386"/>
        <item x="747"/>
        <item x="1155"/>
        <item x="1156"/>
        <item x="748"/>
        <item x="749"/>
        <item x="750"/>
        <item x="1157"/>
        <item x="751"/>
        <item x="292"/>
        <item x="464"/>
        <item x="387"/>
        <item x="1158"/>
        <item x="1386"/>
        <item x="1387"/>
        <item x="1388"/>
        <item x="1367"/>
        <item x="752"/>
        <item x="465"/>
        <item x="466"/>
        <item x="467"/>
        <item x="753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389"/>
        <item x="191"/>
        <item x="192"/>
        <item x="193"/>
        <item x="135"/>
        <item x="136"/>
        <item x="754"/>
        <item x="755"/>
        <item x="756"/>
        <item x="194"/>
        <item x="1171"/>
        <item x="757"/>
        <item x="293"/>
        <item x="294"/>
        <item x="195"/>
        <item x="66"/>
        <item x="196"/>
        <item x="67"/>
        <item x="197"/>
        <item x="1390"/>
        <item x="1391"/>
        <item x="1392"/>
        <item x="758"/>
        <item x="759"/>
        <item x="760"/>
        <item x="198"/>
        <item x="761"/>
        <item x="762"/>
        <item x="763"/>
        <item x="764"/>
        <item x="765"/>
        <item x="766"/>
        <item x="767"/>
        <item x="1172"/>
        <item x="768"/>
        <item x="769"/>
        <item x="1173"/>
        <item x="1174"/>
        <item x="1175"/>
        <item x="1176"/>
        <item x="1177"/>
        <item x="1178"/>
        <item x="1179"/>
        <item x="770"/>
        <item x="771"/>
        <item x="772"/>
        <item x="1180"/>
        <item x="1181"/>
        <item x="1182"/>
        <item x="1183"/>
        <item x="773"/>
        <item x="774"/>
        <item x="199"/>
        <item x="775"/>
        <item x="776"/>
        <item x="200"/>
        <item x="777"/>
        <item x="1184"/>
        <item x="468"/>
        <item x="1393"/>
        <item x="68"/>
        <item x="1394"/>
        <item x="1395"/>
        <item x="1396"/>
        <item x="778"/>
        <item x="1185"/>
        <item x="1186"/>
        <item x="1187"/>
        <item x="1188"/>
        <item x="1189"/>
        <item x="1190"/>
        <item x="1191"/>
        <item x="779"/>
        <item x="780"/>
        <item x="1192"/>
        <item x="69"/>
        <item x="781"/>
        <item x="782"/>
        <item x="783"/>
        <item x="1193"/>
        <item x="1194"/>
        <item x="1195"/>
        <item x="1196"/>
        <item x="784"/>
        <item x="785"/>
        <item x="786"/>
        <item x="787"/>
        <item x="1197"/>
        <item x="1198"/>
        <item x="1199"/>
        <item x="788"/>
        <item x="789"/>
        <item x="790"/>
        <item x="791"/>
        <item x="792"/>
        <item x="793"/>
        <item x="794"/>
        <item x="1200"/>
        <item x="1201"/>
        <item x="1202"/>
        <item x="1203"/>
        <item x="1204"/>
        <item x="795"/>
        <item x="1205"/>
        <item x="1206"/>
        <item x="1207"/>
        <item x="1208"/>
        <item x="1209"/>
        <item x="1210"/>
        <item x="1211"/>
        <item x="796"/>
        <item x="1212"/>
        <item x="1213"/>
        <item x="469"/>
        <item x="470"/>
        <item x="471"/>
        <item x="1214"/>
        <item x="1215"/>
        <item x="797"/>
        <item x="472"/>
        <item x="798"/>
        <item x="799"/>
        <item x="800"/>
        <item x="801"/>
        <item x="802"/>
        <item x="803"/>
        <item x="804"/>
        <item x="805"/>
        <item x="806"/>
        <item x="807"/>
        <item x="473"/>
        <item x="1216"/>
        <item x="1217"/>
        <item x="1218"/>
        <item x="808"/>
        <item x="809"/>
        <item x="1219"/>
        <item x="810"/>
        <item x="811"/>
        <item x="812"/>
        <item x="201"/>
        <item x="813"/>
        <item x="814"/>
        <item x="815"/>
        <item x="1220"/>
        <item x="1221"/>
        <item x="1222"/>
        <item x="202"/>
        <item x="1223"/>
        <item x="816"/>
        <item x="817"/>
        <item x="818"/>
        <item x="20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819"/>
        <item x="1243"/>
        <item x="137"/>
        <item x="1244"/>
        <item x="820"/>
        <item x="1245"/>
        <item x="1246"/>
        <item x="1247"/>
        <item x="1248"/>
        <item x="204"/>
        <item x="1249"/>
        <item x="821"/>
        <item x="822"/>
        <item x="823"/>
        <item x="1397"/>
        <item x="346"/>
        <item x="347"/>
        <item x="295"/>
        <item x="296"/>
        <item x="348"/>
        <item x="205"/>
        <item x="70"/>
        <item x="206"/>
        <item x="207"/>
        <item x="71"/>
        <item x="474"/>
        <item x="208"/>
        <item x="138"/>
        <item x="209"/>
        <item x="824"/>
        <item x="825"/>
        <item x="826"/>
        <item x="827"/>
        <item x="210"/>
        <item x="388"/>
        <item x="389"/>
        <item x="72"/>
        <item x="73"/>
        <item x="828"/>
        <item x="349"/>
        <item x="390"/>
        <item x="350"/>
        <item x="475"/>
        <item x="829"/>
        <item x="391"/>
        <item x="392"/>
        <item x="297"/>
        <item x="298"/>
        <item x="299"/>
        <item x="300"/>
        <item x="211"/>
        <item x="476"/>
        <item x="830"/>
        <item x="301"/>
        <item x="831"/>
        <item x="351"/>
        <item x="302"/>
        <item x="303"/>
        <item x="74"/>
        <item x="212"/>
        <item x="213"/>
        <item x="304"/>
        <item x="352"/>
        <item x="477"/>
        <item x="832"/>
        <item x="478"/>
        <item x="479"/>
        <item x="833"/>
        <item x="834"/>
        <item x="305"/>
        <item x="214"/>
        <item x="393"/>
        <item x="480"/>
        <item x="481"/>
        <item x="482"/>
        <item x="483"/>
        <item x="835"/>
        <item x="836"/>
        <item x="837"/>
        <item x="838"/>
        <item x="839"/>
        <item x="840"/>
        <item x="841"/>
        <item x="394"/>
        <item x="395"/>
        <item x="484"/>
        <item x="485"/>
        <item x="486"/>
        <item x="487"/>
        <item x="396"/>
        <item x="397"/>
        <item x="488"/>
        <item x="1398"/>
        <item x="842"/>
        <item x="306"/>
        <item x="75"/>
        <item x="489"/>
        <item x="139"/>
        <item x="140"/>
        <item x="843"/>
        <item x="844"/>
        <item x="845"/>
        <item x="846"/>
        <item x="847"/>
        <item x="848"/>
        <item x="849"/>
        <item x="215"/>
        <item x="141"/>
        <item x="142"/>
        <item x="143"/>
        <item x="216"/>
        <item x="1399"/>
        <item x="217"/>
        <item x="1400"/>
        <item x="1401"/>
        <item x="307"/>
        <item x="218"/>
        <item x="490"/>
        <item x="558"/>
        <item x="559"/>
        <item x="1368"/>
        <item x="491"/>
        <item x="144"/>
        <item x="145"/>
        <item x="492"/>
        <item x="850"/>
        <item x="219"/>
        <item x="220"/>
        <item x="221"/>
        <item x="493"/>
        <item x="494"/>
        <item x="495"/>
        <item x="851"/>
        <item x="852"/>
        <item x="853"/>
        <item x="854"/>
        <item x="398"/>
        <item x="399"/>
        <item x="400"/>
        <item x="401"/>
        <item x="855"/>
        <item x="856"/>
        <item x="1402"/>
        <item x="222"/>
        <item x="223"/>
        <item x="308"/>
        <item x="224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1250"/>
        <item x="1251"/>
        <item x="1252"/>
        <item x="1253"/>
        <item x="868"/>
        <item x="402"/>
        <item x="353"/>
        <item x="354"/>
        <item x="355"/>
        <item x="356"/>
        <item x="496"/>
        <item x="1403"/>
        <item x="1404"/>
        <item x="1405"/>
        <item x="1406"/>
        <item x="1407"/>
        <item x="1254"/>
        <item x="1255"/>
        <item x="1256"/>
        <item x="1257"/>
        <item x="1258"/>
        <item x="1259"/>
        <item x="1260"/>
        <item x="1261"/>
        <item x="497"/>
        <item x="1408"/>
        <item x="1262"/>
        <item x="1263"/>
        <item x="869"/>
        <item x="498"/>
        <item x="309"/>
        <item x="870"/>
        <item x="1264"/>
        <item x="1265"/>
        <item x="1409"/>
        <item x="1410"/>
        <item x="225"/>
        <item x="499"/>
        <item x="871"/>
        <item x="872"/>
        <item x="873"/>
        <item x="1411"/>
        <item x="874"/>
        <item x="1266"/>
        <item x="1267"/>
        <item x="1268"/>
        <item x="1269"/>
        <item x="1270"/>
        <item x="875"/>
        <item x="1271"/>
        <item x="1272"/>
        <item x="1273"/>
        <item x="1274"/>
        <item x="1275"/>
        <item x="1276"/>
        <item x="1277"/>
        <item x="1278"/>
        <item x="1279"/>
        <item x="1280"/>
        <item x="876"/>
        <item x="877"/>
        <item x="500"/>
        <item x="1281"/>
        <item x="310"/>
        <item x="76"/>
        <item x="226"/>
        <item x="227"/>
        <item x="1282"/>
        <item x="1283"/>
        <item x="1284"/>
        <item x="1285"/>
        <item x="1286"/>
        <item x="1287"/>
        <item x="1288"/>
        <item x="1289"/>
        <item x="1290"/>
        <item x="1291"/>
        <item x="878"/>
        <item x="879"/>
        <item x="880"/>
        <item x="403"/>
        <item x="12"/>
        <item x="13"/>
        <item x="14"/>
        <item x="881"/>
        <item x="146"/>
        <item x="882"/>
        <item x="883"/>
        <item x="228"/>
        <item x="884"/>
        <item x="885"/>
        <item x="147"/>
        <item x="148"/>
        <item x="311"/>
        <item x="404"/>
        <item x="1412"/>
        <item x="886"/>
        <item x="1413"/>
        <item x="1414"/>
        <item x="405"/>
        <item x="406"/>
        <item x="501"/>
        <item x="502"/>
        <item x="229"/>
        <item x="230"/>
        <item x="231"/>
        <item x="1292"/>
        <item x="77"/>
        <item x="887"/>
        <item x="888"/>
        <item x="889"/>
        <item x="1293"/>
        <item x="890"/>
        <item x="407"/>
        <item x="232"/>
        <item x="233"/>
        <item x="503"/>
        <item x="891"/>
        <item x="504"/>
        <item x="1294"/>
        <item x="892"/>
        <item x="893"/>
        <item x="312"/>
        <item x="894"/>
        <item x="895"/>
        <item x="896"/>
        <item x="897"/>
        <item x="234"/>
        <item x="235"/>
        <item x="357"/>
        <item x="358"/>
        <item x="359"/>
        <item x="360"/>
        <item x="361"/>
        <item x="362"/>
        <item x="363"/>
        <item x="364"/>
        <item x="1415"/>
        <item x="313"/>
        <item x="898"/>
        <item x="505"/>
        <item x="899"/>
        <item x="900"/>
        <item x="901"/>
        <item x="902"/>
        <item x="903"/>
        <item x="904"/>
        <item x="905"/>
        <item x="15"/>
        <item x="906"/>
        <item x="1295"/>
        <item x="78"/>
        <item x="907"/>
        <item x="314"/>
        <item x="236"/>
        <item x="237"/>
        <item x="238"/>
        <item x="908"/>
        <item x="909"/>
        <item x="315"/>
        <item x="910"/>
        <item x="506"/>
        <item x="149"/>
        <item x="316"/>
        <item x="408"/>
        <item x="409"/>
        <item x="1416"/>
        <item x="1417"/>
        <item x="911"/>
        <item x="365"/>
        <item x="410"/>
        <item x="912"/>
        <item x="913"/>
        <item x="914"/>
        <item x="915"/>
        <item x="916"/>
        <item x="917"/>
        <item x="317"/>
        <item x="918"/>
        <item x="507"/>
        <item x="919"/>
        <item x="508"/>
        <item x="920"/>
        <item x="921"/>
        <item x="922"/>
        <item x="509"/>
        <item x="923"/>
        <item x="924"/>
        <item x="925"/>
        <item x="926"/>
        <item x="510"/>
        <item x="511"/>
        <item x="512"/>
        <item x="366"/>
        <item x="367"/>
        <item x="368"/>
        <item x="1296"/>
        <item x="1297"/>
        <item x="1298"/>
        <item x="1299"/>
        <item x="239"/>
        <item x="240"/>
        <item x="1300"/>
        <item x="1301"/>
        <item x="1302"/>
        <item x="1303"/>
        <item x="1304"/>
        <item x="927"/>
        <item x="928"/>
        <item x="929"/>
        <item x="930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241"/>
        <item x="1316"/>
        <item x="1317"/>
        <item x="1318"/>
        <item x="1319"/>
        <item x="242"/>
        <item x="243"/>
        <item x="513"/>
        <item x="514"/>
        <item x="150"/>
        <item x="151"/>
        <item x="152"/>
        <item x="515"/>
        <item x="931"/>
        <item x="932"/>
        <item x="933"/>
        <item x="1320"/>
        <item x="79"/>
        <item x="1418"/>
        <item x="80"/>
        <item x="934"/>
        <item x="935"/>
        <item x="81"/>
        <item x="936"/>
        <item x="82"/>
        <item x="937"/>
        <item x="83"/>
        <item x="938"/>
        <item x="1419"/>
        <item x="939"/>
        <item x="940"/>
        <item x="941"/>
        <item x="1321"/>
        <item x="84"/>
        <item x="318"/>
        <item x="85"/>
        <item x="516"/>
        <item x="86"/>
        <item x="319"/>
        <item x="1420"/>
        <item x="411"/>
        <item x="942"/>
        <item x="943"/>
        <item x="944"/>
        <item x="87"/>
        <item x="945"/>
        <item x="946"/>
        <item x="947"/>
        <item x="948"/>
        <item x="88"/>
        <item x="89"/>
        <item x="949"/>
        <item x="950"/>
        <item x="951"/>
        <item x="952"/>
        <item x="953"/>
        <item x="90"/>
        <item x="954"/>
        <item x="244"/>
        <item x="245"/>
        <item x="153"/>
        <item x="955"/>
        <item x="956"/>
        <item x="957"/>
        <item x="91"/>
        <item x="16"/>
        <item x="958"/>
        <item x="1421"/>
        <item x="959"/>
        <item x="154"/>
        <item x="960"/>
        <item x="961"/>
        <item x="962"/>
        <item x="963"/>
        <item x="964"/>
        <item x="965"/>
        <item x="1422"/>
        <item x="155"/>
        <item x="246"/>
        <item x="412"/>
        <item x="413"/>
        <item x="17"/>
        <item x="247"/>
        <item x="248"/>
        <item x="249"/>
        <item x="966"/>
        <item x="92"/>
        <item x="517"/>
        <item x="518"/>
        <item x="967"/>
        <item x="968"/>
        <item x="156"/>
        <item x="157"/>
        <item x="158"/>
        <item x="320"/>
        <item x="1322"/>
        <item x="1323"/>
        <item x="18"/>
        <item x="969"/>
        <item x="970"/>
        <item x="971"/>
        <item x="321"/>
        <item x="972"/>
        <item x="973"/>
        <item x="93"/>
        <item x="94"/>
        <item x="1423"/>
        <item x="1424"/>
        <item x="974"/>
        <item x="975"/>
        <item x="976"/>
        <item x="95"/>
        <item x="1324"/>
        <item x="1425"/>
        <item x="369"/>
        <item x="322"/>
        <item x="96"/>
        <item x="977"/>
        <item x="1426"/>
        <item x="1427"/>
        <item x="1428"/>
        <item x="978"/>
        <item x="97"/>
        <item x="519"/>
        <item x="1325"/>
        <item x="250"/>
        <item x="251"/>
        <item x="520"/>
        <item x="323"/>
        <item x="521"/>
        <item x="522"/>
        <item x="979"/>
        <item x="370"/>
        <item x="523"/>
        <item x="980"/>
        <item x="159"/>
        <item x="981"/>
        <item x="982"/>
        <item x="524"/>
        <item x="98"/>
        <item x="371"/>
        <item x="983"/>
        <item x="984"/>
        <item x="985"/>
        <item x="986"/>
        <item x="1429"/>
        <item x="1430"/>
        <item x="987"/>
        <item x="525"/>
        <item x="988"/>
        <item x="414"/>
        <item x="1431"/>
        <item x="160"/>
        <item x="1326"/>
        <item x="989"/>
        <item x="990"/>
        <item x="991"/>
        <item x="992"/>
        <item x="993"/>
        <item x="994"/>
        <item x="995"/>
        <item x="996"/>
        <item x="526"/>
        <item x="527"/>
        <item x="19"/>
        <item x="1369"/>
        <item x="997"/>
        <item x="252"/>
        <item x="253"/>
        <item x="998"/>
        <item x="20"/>
        <item x="999"/>
        <item x="1000"/>
        <item x="528"/>
        <item x="372"/>
        <item x="1001"/>
        <item x="1432"/>
        <item x="324"/>
        <item x="1002"/>
        <item x="1003"/>
        <item x="1004"/>
        <item x="1327"/>
        <item x="254"/>
        <item x="1433"/>
        <item x="1005"/>
        <item x="1006"/>
        <item x="1007"/>
        <item x="1008"/>
        <item x="1009"/>
        <item x="1010"/>
        <item x="1011"/>
        <item x="1012"/>
        <item x="1013"/>
        <item x="1328"/>
        <item x="529"/>
        <item x="1014"/>
        <item x="1015"/>
        <item x="1329"/>
        <item x="325"/>
        <item x="161"/>
        <item x="1434"/>
        <item x="162"/>
        <item x="163"/>
        <item x="1330"/>
        <item x="1016"/>
        <item x="1017"/>
        <item x="1018"/>
        <item x="415"/>
        <item x="1331"/>
        <item x="21"/>
        <item x="99"/>
        <item x="1019"/>
        <item x="255"/>
        <item x="1020"/>
        <item x="1021"/>
        <item x="1022"/>
        <item x="1023"/>
        <item x="1024"/>
        <item x="1025"/>
        <item x="326"/>
        <item x="100"/>
        <item x="1026"/>
        <item x="1027"/>
        <item x="530"/>
        <item x="101"/>
        <item x="327"/>
        <item x="102"/>
        <item x="164"/>
        <item x="1332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416"/>
        <item x="1333"/>
        <item x="1334"/>
        <item x="1335"/>
        <item x="1039"/>
        <item x="1040"/>
        <item x="1041"/>
        <item x="1042"/>
        <item x="1043"/>
        <item x="1044"/>
        <item x="560"/>
        <item x="561"/>
        <item x="1045"/>
        <item x="1046"/>
        <item x="1047"/>
        <item x="1048"/>
        <item x="1049"/>
        <item x="1050"/>
        <item x="531"/>
        <item x="532"/>
        <item x="1051"/>
        <item x="1052"/>
        <item x="1053"/>
        <item x="328"/>
        <item x="329"/>
        <item x="533"/>
        <item x="417"/>
        <item x="1054"/>
        <item x="1055"/>
        <item x="534"/>
        <item x="418"/>
        <item x="1056"/>
        <item x="1336"/>
        <item x="1337"/>
        <item x="1435"/>
        <item x="256"/>
        <item x="1057"/>
        <item x="1058"/>
        <item x="1436"/>
        <item x="1437"/>
        <item x="1059"/>
        <item x="1060"/>
        <item x="1438"/>
        <item x="1439"/>
        <item x="1061"/>
        <item x="1062"/>
        <item x="535"/>
        <item x="536"/>
        <item x="1440"/>
        <item x="1063"/>
        <item x="1064"/>
        <item x="1065"/>
        <item x="330"/>
        <item x="419"/>
        <item x="562"/>
        <item x="1066"/>
        <item x="1067"/>
        <item x="1068"/>
        <item x="1069"/>
        <item x="1070"/>
        <item x="1071"/>
        <item x="22"/>
        <item x="23"/>
        <item x="537"/>
        <item x="538"/>
        <item x="1072"/>
        <item x="257"/>
        <item x="331"/>
        <item x="1073"/>
        <item x="1074"/>
        <item x="539"/>
        <item x="1075"/>
        <item x="1076"/>
        <item x="540"/>
        <item x="332"/>
        <item x="1077"/>
        <item x="1078"/>
        <item x="1441"/>
        <item x="1079"/>
        <item x="24"/>
        <item x="25"/>
        <item x="26"/>
        <item x="1080"/>
        <item x="1338"/>
        <item x="1339"/>
        <item x="1081"/>
        <item x="541"/>
        <item x="420"/>
        <item x="1340"/>
        <item x="1341"/>
        <item x="1082"/>
        <item x="1342"/>
        <item x="1343"/>
        <item x="1370"/>
        <item x="1371"/>
        <item x="1372"/>
        <item x="258"/>
        <item x="259"/>
        <item x="1083"/>
        <item x="1084"/>
        <item x="1344"/>
        <item x="27"/>
        <item x="542"/>
        <item x="1345"/>
        <item x="1346"/>
        <item x="1347"/>
        <item x="1085"/>
        <item x="1348"/>
        <item x="1086"/>
        <item x="1087"/>
        <item x="1349"/>
        <item x="1442"/>
        <item x="1088"/>
        <item x="543"/>
        <item x="1089"/>
        <item x="1090"/>
        <item x="1091"/>
        <item x="1350"/>
        <item x="1351"/>
        <item x="1352"/>
        <item x="1092"/>
        <item x="1353"/>
        <item x="1093"/>
        <item x="1094"/>
        <item x="1354"/>
        <item x="1095"/>
        <item x="544"/>
        <item x="260"/>
        <item x="261"/>
        <item x="262"/>
        <item x="263"/>
        <item x="264"/>
        <item x="1096"/>
        <item x="265"/>
        <item x="1097"/>
        <item x="1098"/>
        <item x="1099"/>
        <item x="1100"/>
        <item x="1101"/>
        <item x="545"/>
        <item x="546"/>
        <item x="547"/>
        <item x="548"/>
        <item x="549"/>
        <item x="266"/>
        <item x="267"/>
        <item x="373"/>
        <item x="165"/>
        <item x="268"/>
        <item x="269"/>
        <item x="270"/>
        <item x="271"/>
        <item x="272"/>
        <item x="273"/>
        <item x="274"/>
        <item x="275"/>
        <item x="276"/>
        <item x="277"/>
        <item x="550"/>
        <item x="551"/>
        <item x="552"/>
        <item x="553"/>
        <item x="554"/>
        <item x="374"/>
        <item x="555"/>
        <item x="103"/>
        <item x="1355"/>
        <item x="333"/>
        <item x="1102"/>
        <item x="1103"/>
        <item x="1356"/>
        <item x="1104"/>
        <item x="1357"/>
        <item x="556"/>
        <item x="1105"/>
        <item x="1106"/>
        <item x="1107"/>
        <item x="1358"/>
        <item x="1108"/>
        <item x="1109"/>
        <item x="1110"/>
        <item x="28"/>
        <item x="1111"/>
        <item x="1112"/>
        <item x="1113"/>
        <item x="1114"/>
        <item x="334"/>
        <item x="335"/>
        <item t="default"/>
      </items>
    </pivotField>
    <pivotField axis="axisCol" showAll="0">
      <items count="8">
        <item x="6"/>
        <item h="1" x="3"/>
        <item x="1"/>
        <item x="2"/>
        <item x="4"/>
        <item h="1" x="5"/>
        <item h="1" x="0"/>
        <item t="default"/>
      </items>
    </pivotField>
  </pivotFields>
  <rowFields count="1">
    <field x="0"/>
  </rowFields>
  <rowItems count="774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8"/>
    </i>
    <i>
      <x v="19"/>
    </i>
    <i>
      <x v="20"/>
    </i>
    <i>
      <x v="21"/>
    </i>
    <i>
      <x v="22"/>
    </i>
    <i>
      <x v="25"/>
    </i>
    <i>
      <x v="26"/>
    </i>
    <i>
      <x v="27"/>
    </i>
    <i>
      <x v="33"/>
    </i>
    <i>
      <x v="36"/>
    </i>
    <i>
      <x v="37"/>
    </i>
    <i>
      <x v="42"/>
    </i>
    <i>
      <x v="45"/>
    </i>
    <i>
      <x v="48"/>
    </i>
    <i>
      <x v="49"/>
    </i>
    <i>
      <x v="50"/>
    </i>
    <i>
      <x v="52"/>
    </i>
    <i>
      <x v="53"/>
    </i>
    <i>
      <x v="54"/>
    </i>
    <i>
      <x v="55"/>
    </i>
    <i>
      <x v="57"/>
    </i>
    <i>
      <x v="60"/>
    </i>
    <i>
      <x v="61"/>
    </i>
    <i>
      <x v="62"/>
    </i>
    <i>
      <x v="63"/>
    </i>
    <i>
      <x v="64"/>
    </i>
    <i>
      <x v="66"/>
    </i>
    <i>
      <x v="67"/>
    </i>
    <i>
      <x v="70"/>
    </i>
    <i>
      <x v="74"/>
    </i>
    <i>
      <x v="76"/>
    </i>
    <i>
      <x v="77"/>
    </i>
    <i>
      <x v="78"/>
    </i>
    <i>
      <x v="79"/>
    </i>
    <i>
      <x v="83"/>
    </i>
    <i>
      <x v="85"/>
    </i>
    <i>
      <x v="86"/>
    </i>
    <i>
      <x v="87"/>
    </i>
    <i>
      <x v="89"/>
    </i>
    <i>
      <x v="93"/>
    </i>
    <i>
      <x v="95"/>
    </i>
    <i>
      <x v="96"/>
    </i>
    <i>
      <x v="98"/>
    </i>
    <i>
      <x v="99"/>
    </i>
    <i>
      <x v="100"/>
    </i>
    <i>
      <x v="107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5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6"/>
    </i>
    <i>
      <x v="139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50"/>
    </i>
    <i>
      <x v="153"/>
    </i>
    <i>
      <x v="154"/>
    </i>
    <i>
      <x v="157"/>
    </i>
    <i>
      <x v="159"/>
    </i>
    <i>
      <x v="162"/>
    </i>
    <i>
      <x v="165"/>
    </i>
    <i>
      <x v="168"/>
    </i>
    <i>
      <x v="169"/>
    </i>
    <i>
      <x v="170"/>
    </i>
    <i>
      <x v="171"/>
    </i>
    <i>
      <x v="172"/>
    </i>
    <i>
      <x v="176"/>
    </i>
    <i>
      <x v="178"/>
    </i>
    <i>
      <x v="179"/>
    </i>
    <i>
      <x v="180"/>
    </i>
    <i>
      <x v="181"/>
    </i>
    <i>
      <x v="183"/>
    </i>
    <i>
      <x v="187"/>
    </i>
    <i>
      <x v="189"/>
    </i>
    <i>
      <x v="191"/>
    </i>
    <i>
      <x v="192"/>
    </i>
    <i>
      <x v="199"/>
    </i>
    <i>
      <x v="200"/>
    </i>
    <i>
      <x v="203"/>
    </i>
    <i>
      <x v="208"/>
    </i>
    <i>
      <x v="211"/>
    </i>
    <i>
      <x v="213"/>
    </i>
    <i>
      <x v="217"/>
    </i>
    <i>
      <x v="219"/>
    </i>
    <i>
      <x v="220"/>
    </i>
    <i>
      <x v="221"/>
    </i>
    <i>
      <x v="222"/>
    </i>
    <i>
      <x v="223"/>
    </i>
    <i>
      <x v="224"/>
    </i>
    <i>
      <x v="226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40"/>
    </i>
    <i>
      <x v="247"/>
    </i>
    <i>
      <x v="248"/>
    </i>
    <i>
      <x v="249"/>
    </i>
    <i>
      <x v="250"/>
    </i>
    <i>
      <x v="251"/>
    </i>
    <i>
      <x v="252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4"/>
    </i>
    <i>
      <x v="265"/>
    </i>
    <i>
      <x v="267"/>
    </i>
    <i>
      <x v="268"/>
    </i>
    <i>
      <x v="269"/>
    </i>
    <i>
      <x v="270"/>
    </i>
    <i>
      <x v="274"/>
    </i>
    <i>
      <x v="275"/>
    </i>
    <i>
      <x v="276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7"/>
    </i>
    <i>
      <x v="298"/>
    </i>
    <i>
      <x v="301"/>
    </i>
    <i>
      <x v="303"/>
    </i>
    <i>
      <x v="304"/>
    </i>
    <i>
      <x v="305"/>
    </i>
    <i>
      <x v="306"/>
    </i>
    <i>
      <x v="309"/>
    </i>
    <i>
      <x v="310"/>
    </i>
    <i>
      <x v="311"/>
    </i>
    <i>
      <x v="312"/>
    </i>
    <i>
      <x v="319"/>
    </i>
    <i>
      <x v="320"/>
    </i>
    <i>
      <x v="323"/>
    </i>
    <i>
      <x v="324"/>
    </i>
    <i>
      <x v="325"/>
    </i>
    <i>
      <x v="330"/>
    </i>
    <i>
      <x v="331"/>
    </i>
    <i>
      <x v="333"/>
    </i>
    <i>
      <x v="335"/>
    </i>
    <i>
      <x v="336"/>
    </i>
    <i>
      <x v="338"/>
    </i>
    <i>
      <x v="339"/>
    </i>
    <i>
      <x v="341"/>
    </i>
    <i>
      <x v="344"/>
    </i>
    <i>
      <x v="345"/>
    </i>
    <i>
      <x v="346"/>
    </i>
    <i>
      <x v="347"/>
    </i>
    <i>
      <x v="348"/>
    </i>
    <i>
      <x v="350"/>
    </i>
    <i>
      <x v="353"/>
    </i>
    <i>
      <x v="360"/>
    </i>
    <i>
      <x v="361"/>
    </i>
    <i>
      <x v="363"/>
    </i>
    <i>
      <x v="364"/>
    </i>
    <i>
      <x v="365"/>
    </i>
    <i>
      <x v="367"/>
    </i>
    <i>
      <x v="370"/>
    </i>
    <i>
      <x v="371"/>
    </i>
    <i>
      <x v="372"/>
    </i>
    <i>
      <x v="373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2"/>
    </i>
    <i>
      <x v="393"/>
    </i>
    <i>
      <x v="394"/>
    </i>
    <i>
      <x v="397"/>
    </i>
    <i>
      <x v="398"/>
    </i>
    <i>
      <x v="399"/>
    </i>
    <i>
      <x v="402"/>
    </i>
    <i>
      <x v="403"/>
    </i>
    <i>
      <x v="404"/>
    </i>
    <i>
      <x v="411"/>
    </i>
    <i>
      <x v="414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1"/>
    </i>
    <i>
      <x v="435"/>
    </i>
    <i>
      <x v="437"/>
    </i>
    <i>
      <x v="438"/>
    </i>
    <i>
      <x v="440"/>
    </i>
    <i>
      <x v="441"/>
    </i>
    <i>
      <x v="443"/>
    </i>
    <i>
      <x v="445"/>
    </i>
    <i>
      <x v="446"/>
    </i>
    <i>
      <x v="447"/>
    </i>
    <i>
      <x v="458"/>
    </i>
    <i>
      <x v="459"/>
    </i>
    <i>
      <x v="460"/>
    </i>
    <i>
      <x v="466"/>
    </i>
    <i>
      <x v="470"/>
    </i>
    <i>
      <x v="473"/>
    </i>
    <i>
      <x v="474"/>
    </i>
    <i>
      <x v="475"/>
    </i>
    <i>
      <x v="478"/>
    </i>
    <i>
      <x v="479"/>
    </i>
    <i>
      <x v="480"/>
    </i>
    <i>
      <x v="481"/>
    </i>
    <i>
      <x v="482"/>
    </i>
    <i>
      <x v="485"/>
    </i>
    <i>
      <x v="486"/>
    </i>
    <i>
      <x v="487"/>
    </i>
    <i>
      <x v="491"/>
    </i>
    <i>
      <x v="493"/>
    </i>
    <i>
      <x v="494"/>
    </i>
    <i>
      <x v="495"/>
    </i>
    <i>
      <x v="496"/>
    </i>
    <i>
      <x v="498"/>
    </i>
    <i>
      <x v="500"/>
    </i>
    <i>
      <x v="502"/>
    </i>
    <i>
      <x v="504"/>
    </i>
    <i>
      <x v="509"/>
    </i>
    <i>
      <x v="510"/>
    </i>
    <i>
      <x v="511"/>
    </i>
    <i>
      <x v="512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2"/>
    </i>
    <i>
      <x v="523"/>
    </i>
    <i>
      <x v="525"/>
    </i>
    <i>
      <x v="527"/>
    </i>
    <i>
      <x v="528"/>
    </i>
    <i>
      <x v="530"/>
    </i>
    <i>
      <x v="536"/>
    </i>
    <i>
      <x v="537"/>
    </i>
    <i>
      <x v="540"/>
    </i>
    <i>
      <x v="543"/>
    </i>
    <i>
      <x v="544"/>
    </i>
    <i>
      <x v="549"/>
    </i>
    <i>
      <x v="551"/>
    </i>
    <i>
      <x v="552"/>
    </i>
    <i>
      <x v="557"/>
    </i>
    <i>
      <x v="559"/>
    </i>
    <i>
      <x v="560"/>
    </i>
    <i>
      <x v="561"/>
    </i>
    <i>
      <x v="562"/>
    </i>
    <i>
      <x v="568"/>
    </i>
    <i>
      <x v="576"/>
    </i>
    <i>
      <x v="577"/>
    </i>
    <i>
      <x v="579"/>
    </i>
    <i>
      <x v="580"/>
    </i>
    <i>
      <x v="581"/>
    </i>
    <i>
      <x v="584"/>
    </i>
    <i>
      <x v="589"/>
    </i>
    <i>
      <x v="590"/>
    </i>
    <i>
      <x v="592"/>
    </i>
    <i>
      <x v="593"/>
    </i>
    <i>
      <x v="594"/>
    </i>
    <i>
      <x v="609"/>
    </i>
    <i>
      <x v="614"/>
    </i>
    <i>
      <x v="618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8"/>
    </i>
    <i>
      <x v="639"/>
    </i>
    <i>
      <x v="641"/>
    </i>
    <i>
      <x v="642"/>
    </i>
    <i>
      <x v="649"/>
    </i>
    <i>
      <x v="651"/>
    </i>
    <i>
      <x v="655"/>
    </i>
    <i>
      <x v="656"/>
    </i>
    <i>
      <x v="657"/>
    </i>
    <i>
      <x v="658"/>
    </i>
    <i>
      <x v="660"/>
    </i>
    <i>
      <x v="661"/>
    </i>
    <i>
      <x v="662"/>
    </i>
    <i>
      <x v="664"/>
    </i>
    <i>
      <x v="666"/>
    </i>
    <i>
      <x v="668"/>
    </i>
    <i>
      <x v="671"/>
    </i>
    <i>
      <x v="672"/>
    </i>
    <i>
      <x v="674"/>
    </i>
    <i>
      <x v="675"/>
    </i>
    <i>
      <x v="676"/>
    </i>
    <i>
      <x v="677"/>
    </i>
    <i>
      <x v="679"/>
    </i>
    <i>
      <x v="680"/>
    </i>
    <i>
      <x v="681"/>
    </i>
    <i>
      <x v="682"/>
    </i>
    <i>
      <x v="685"/>
    </i>
    <i>
      <x v="686"/>
    </i>
    <i>
      <x v="689"/>
    </i>
    <i>
      <x v="690"/>
    </i>
    <i>
      <x v="693"/>
    </i>
    <i>
      <x v="694"/>
    </i>
    <i>
      <x v="695"/>
    </i>
    <i>
      <x v="696"/>
    </i>
    <i>
      <x v="697"/>
    </i>
    <i>
      <x v="700"/>
    </i>
    <i>
      <x v="701"/>
    </i>
    <i>
      <x v="703"/>
    </i>
    <i>
      <x v="705"/>
    </i>
    <i>
      <x v="707"/>
    </i>
    <i>
      <x v="708"/>
    </i>
    <i>
      <x v="710"/>
    </i>
    <i>
      <x v="711"/>
    </i>
    <i>
      <x v="712"/>
    </i>
    <i>
      <x v="713"/>
    </i>
    <i>
      <x v="716"/>
    </i>
    <i>
      <x v="717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33"/>
    </i>
    <i>
      <x v="737"/>
    </i>
    <i>
      <x v="743"/>
    </i>
    <i>
      <x v="744"/>
    </i>
    <i>
      <x v="745"/>
    </i>
    <i>
      <x v="746"/>
    </i>
    <i>
      <x v="747"/>
    </i>
    <i>
      <x v="748"/>
    </i>
    <i>
      <x v="750"/>
    </i>
    <i>
      <x v="751"/>
    </i>
    <i>
      <x v="752"/>
    </i>
    <i>
      <x v="753"/>
    </i>
    <i>
      <x v="755"/>
    </i>
    <i>
      <x v="756"/>
    </i>
    <i>
      <x v="757"/>
    </i>
    <i>
      <x v="759"/>
    </i>
    <i>
      <x v="761"/>
    </i>
    <i>
      <x v="764"/>
    </i>
    <i>
      <x v="765"/>
    </i>
    <i>
      <x v="766"/>
    </i>
    <i>
      <x v="767"/>
    </i>
    <i>
      <x v="771"/>
    </i>
    <i>
      <x v="772"/>
    </i>
    <i>
      <x v="773"/>
    </i>
    <i>
      <x v="775"/>
    </i>
    <i>
      <x v="776"/>
    </i>
    <i>
      <x v="778"/>
    </i>
    <i>
      <x v="780"/>
    </i>
    <i>
      <x v="781"/>
    </i>
    <i>
      <x v="782"/>
    </i>
    <i>
      <x v="783"/>
    </i>
    <i>
      <x v="784"/>
    </i>
    <i>
      <x v="786"/>
    </i>
    <i>
      <x v="787"/>
    </i>
    <i>
      <x v="788"/>
    </i>
    <i>
      <x v="789"/>
    </i>
    <i>
      <x v="793"/>
    </i>
    <i>
      <x v="794"/>
    </i>
    <i>
      <x v="796"/>
    </i>
    <i>
      <x v="797"/>
    </i>
    <i>
      <x v="798"/>
    </i>
    <i>
      <x v="799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9"/>
    </i>
    <i>
      <x v="810"/>
    </i>
    <i>
      <x v="816"/>
    </i>
    <i>
      <x v="817"/>
    </i>
    <i>
      <x v="818"/>
    </i>
    <i>
      <x v="821"/>
    </i>
    <i>
      <x v="824"/>
    </i>
    <i>
      <x v="825"/>
    </i>
    <i>
      <x v="826"/>
    </i>
    <i>
      <x v="827"/>
    </i>
    <i>
      <x v="834"/>
    </i>
    <i>
      <x v="837"/>
    </i>
    <i>
      <x v="843"/>
    </i>
    <i>
      <x v="844"/>
    </i>
    <i>
      <x v="846"/>
    </i>
    <i>
      <x v="855"/>
    </i>
    <i>
      <x v="856"/>
    </i>
    <i>
      <x v="857"/>
    </i>
    <i>
      <x v="859"/>
    </i>
    <i>
      <x v="861"/>
    </i>
    <i>
      <x v="862"/>
    </i>
    <i>
      <x v="873"/>
    </i>
    <i>
      <x v="874"/>
    </i>
    <i>
      <x v="877"/>
    </i>
    <i>
      <x v="878"/>
    </i>
    <i>
      <x v="879"/>
    </i>
    <i>
      <x v="881"/>
    </i>
    <i>
      <x v="882"/>
    </i>
    <i>
      <x v="883"/>
    </i>
    <i>
      <x v="884"/>
    </i>
    <i>
      <x v="887"/>
    </i>
    <i>
      <x v="889"/>
    </i>
    <i>
      <x v="890"/>
    </i>
    <i>
      <x v="891"/>
    </i>
    <i>
      <x v="896"/>
    </i>
    <i>
      <x v="897"/>
    </i>
    <i>
      <x v="899"/>
    </i>
    <i>
      <x v="900"/>
    </i>
    <i>
      <x v="901"/>
    </i>
    <i>
      <x v="902"/>
    </i>
    <i>
      <x v="906"/>
    </i>
    <i>
      <x v="909"/>
    </i>
    <i>
      <x v="910"/>
    </i>
    <i>
      <x v="911"/>
    </i>
    <i>
      <x v="912"/>
    </i>
    <i>
      <x v="913"/>
    </i>
    <i>
      <x v="914"/>
    </i>
    <i>
      <x v="916"/>
    </i>
    <i>
      <x v="917"/>
    </i>
    <i>
      <x v="918"/>
    </i>
    <i>
      <x v="920"/>
    </i>
    <i>
      <x v="921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7"/>
    </i>
    <i>
      <x v="938"/>
    </i>
    <i>
      <x v="939"/>
    </i>
    <i>
      <x v="943"/>
    </i>
    <i>
      <x v="944"/>
    </i>
    <i>
      <x v="950"/>
    </i>
    <i>
      <x v="951"/>
    </i>
    <i>
      <x v="958"/>
    </i>
    <i>
      <x v="959"/>
    </i>
    <i>
      <x v="963"/>
    </i>
    <i>
      <x v="968"/>
    </i>
    <i>
      <x v="969"/>
    </i>
    <i>
      <x v="970"/>
    </i>
    <i>
      <x v="974"/>
    </i>
    <i>
      <x v="979"/>
    </i>
    <i>
      <x v="980"/>
    </i>
    <i>
      <x v="981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1002"/>
    </i>
    <i>
      <x v="1003"/>
    </i>
    <i>
      <x v="1004"/>
    </i>
    <i>
      <x v="1005"/>
    </i>
    <i>
      <x v="1007"/>
    </i>
    <i>
      <x v="1009"/>
    </i>
    <i>
      <x v="1011"/>
    </i>
    <i>
      <x v="1012"/>
    </i>
    <i>
      <x v="1014"/>
    </i>
    <i>
      <x v="1016"/>
    </i>
    <i>
      <x v="1017"/>
    </i>
    <i>
      <x v="1018"/>
    </i>
    <i>
      <x v="1019"/>
    </i>
    <i>
      <x v="1023"/>
    </i>
    <i>
      <x v="1024"/>
    </i>
    <i>
      <x v="1025"/>
    </i>
    <i>
      <x v="1027"/>
    </i>
    <i>
      <x v="1028"/>
    </i>
    <i>
      <x v="1029"/>
    </i>
    <i>
      <x v="1030"/>
    </i>
    <i>
      <x v="1035"/>
    </i>
    <i>
      <x v="1042"/>
    </i>
    <i>
      <x v="1044"/>
    </i>
    <i>
      <x v="1046"/>
    </i>
    <i>
      <x v="1051"/>
    </i>
    <i>
      <x v="1052"/>
    </i>
    <i>
      <x v="1054"/>
    </i>
    <i>
      <x v="1055"/>
    </i>
    <i>
      <x v="1059"/>
    </i>
    <i>
      <x v="1063"/>
    </i>
    <i>
      <x v="1064"/>
    </i>
    <i>
      <x v="1066"/>
    </i>
    <i>
      <x v="1068"/>
    </i>
    <i>
      <x v="1069"/>
    </i>
    <i>
      <x v="1075"/>
    </i>
    <i>
      <x v="1078"/>
    </i>
    <i>
      <x v="1083"/>
    </i>
    <i>
      <x v="1085"/>
    </i>
    <i>
      <x v="1086"/>
    </i>
    <i>
      <x v="1087"/>
    </i>
    <i>
      <x v="1088"/>
    </i>
    <i>
      <x v="1091"/>
    </i>
    <i>
      <x v="1096"/>
    </i>
    <i>
      <x v="1099"/>
    </i>
    <i>
      <x v="1100"/>
    </i>
    <i>
      <x v="1104"/>
    </i>
    <i>
      <x v="1105"/>
    </i>
    <i>
      <x v="1106"/>
    </i>
    <i>
      <x v="1108"/>
    </i>
    <i>
      <x v="1109"/>
    </i>
    <i>
      <x v="1111"/>
    </i>
    <i>
      <x v="1116"/>
    </i>
    <i>
      <x v="1118"/>
    </i>
    <i>
      <x v="1119"/>
    </i>
    <i>
      <x v="1120"/>
    </i>
    <i>
      <x v="1121"/>
    </i>
    <i>
      <x v="1123"/>
    </i>
    <i>
      <x v="1124"/>
    </i>
    <i>
      <x v="1125"/>
    </i>
    <i>
      <x v="1126"/>
    </i>
    <i>
      <x v="1128"/>
    </i>
    <i>
      <x v="1131"/>
    </i>
    <i>
      <x v="1132"/>
    </i>
    <i>
      <x v="1133"/>
    </i>
    <i>
      <x v="1135"/>
    </i>
    <i>
      <x v="1137"/>
    </i>
    <i>
      <x v="1138"/>
    </i>
    <i>
      <x v="1141"/>
    </i>
    <i>
      <x v="1144"/>
    </i>
    <i>
      <x v="1147"/>
    </i>
    <i>
      <x v="1148"/>
    </i>
    <i>
      <x v="1149"/>
    </i>
    <i>
      <x v="1150"/>
    </i>
    <i>
      <x v="1152"/>
    </i>
    <i>
      <x v="1154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5"/>
    </i>
    <i>
      <x v="1166"/>
    </i>
    <i>
      <x v="1167"/>
    </i>
    <i>
      <x v="1169"/>
    </i>
    <i>
      <x v="1170"/>
    </i>
    <i>
      <x v="1172"/>
    </i>
    <i>
      <x v="1173"/>
    </i>
    <i>
      <x v="1175"/>
    </i>
    <i>
      <x v="1176"/>
    </i>
    <i>
      <x v="1178"/>
    </i>
    <i>
      <x v="1183"/>
    </i>
    <i>
      <x v="1185"/>
    </i>
    <i>
      <x v="1186"/>
    </i>
    <i>
      <x v="1188"/>
    </i>
    <i>
      <x v="1190"/>
    </i>
    <i>
      <x v="1191"/>
    </i>
    <i>
      <x v="1192"/>
    </i>
    <i>
      <x v="1193"/>
    </i>
    <i>
      <x v="1195"/>
    </i>
    <i>
      <x v="1197"/>
    </i>
    <i>
      <x v="1199"/>
    </i>
    <i>
      <x v="1201"/>
    </i>
    <i>
      <x v="1203"/>
    </i>
    <i>
      <x v="1204"/>
    </i>
    <i>
      <x v="1205"/>
    </i>
    <i>
      <x v="1206"/>
    </i>
    <i>
      <x v="1208"/>
    </i>
    <i>
      <x v="1209"/>
    </i>
    <i>
      <x v="1212"/>
    </i>
    <i>
      <x v="1213"/>
    </i>
    <i>
      <x v="1214"/>
    </i>
    <i>
      <x v="1216"/>
    </i>
    <i>
      <x v="1217"/>
    </i>
    <i>
      <x v="1223"/>
    </i>
    <i>
      <x v="1224"/>
    </i>
    <i>
      <x v="1228"/>
    </i>
    <i>
      <x v="1229"/>
    </i>
    <i>
      <x v="1230"/>
    </i>
    <i>
      <x v="1231"/>
    </i>
    <i>
      <x v="1235"/>
    </i>
    <i>
      <x v="1237"/>
    </i>
    <i>
      <x v="1240"/>
    </i>
    <i>
      <x v="1244"/>
    </i>
    <i>
      <x v="1249"/>
    </i>
    <i>
      <x v="1251"/>
    </i>
    <i>
      <x v="1252"/>
    </i>
    <i>
      <x v="1253"/>
    </i>
    <i>
      <x v="1254"/>
    </i>
    <i>
      <x v="1256"/>
    </i>
    <i>
      <x v="1257"/>
    </i>
    <i>
      <x v="1258"/>
    </i>
    <i>
      <x v="1263"/>
    </i>
    <i>
      <x v="1265"/>
    </i>
    <i>
      <x v="1266"/>
    </i>
    <i>
      <x v="1267"/>
    </i>
    <i>
      <x v="1268"/>
    </i>
    <i>
      <x v="1269"/>
    </i>
    <i>
      <x v="1271"/>
    </i>
    <i>
      <x v="1272"/>
    </i>
    <i>
      <x v="1273"/>
    </i>
    <i>
      <x v="1274"/>
    </i>
    <i>
      <x v="1275"/>
    </i>
    <i>
      <x v="1281"/>
    </i>
    <i>
      <x v="1282"/>
    </i>
    <i>
      <x v="1283"/>
    </i>
    <i>
      <x v="1285"/>
    </i>
    <i>
      <x v="1287"/>
    </i>
    <i>
      <x v="1288"/>
    </i>
    <i>
      <x v="1289"/>
    </i>
    <i>
      <x v="1300"/>
    </i>
    <i>
      <x v="1301"/>
    </i>
    <i>
      <x v="1303"/>
    </i>
    <i>
      <x v="1309"/>
    </i>
    <i>
      <x v="1314"/>
    </i>
    <i>
      <x v="1316"/>
    </i>
    <i>
      <x v="1317"/>
    </i>
    <i>
      <x v="1319"/>
    </i>
    <i>
      <x v="1320"/>
    </i>
    <i>
      <x v="1325"/>
    </i>
    <i>
      <x v="1326"/>
    </i>
    <i>
      <x v="1327"/>
    </i>
    <i>
      <x v="1328"/>
    </i>
    <i>
      <x v="1329"/>
    </i>
    <i>
      <x v="1331"/>
    </i>
    <i>
      <x v="1332"/>
    </i>
    <i>
      <x v="1333"/>
    </i>
    <i>
      <x v="1337"/>
    </i>
    <i>
      <x v="1338"/>
    </i>
    <i>
      <x v="1340"/>
    </i>
    <i>
      <x v="1344"/>
    </i>
    <i>
      <x v="1349"/>
    </i>
    <i>
      <x v="1351"/>
    </i>
    <i>
      <x v="1352"/>
    </i>
    <i>
      <x v="1353"/>
    </i>
    <i>
      <x v="1354"/>
    </i>
    <i>
      <x v="1355"/>
    </i>
    <i>
      <x v="1357"/>
    </i>
    <i>
      <x v="1360"/>
    </i>
    <i>
      <x v="1366"/>
    </i>
    <i>
      <x v="1369"/>
    </i>
    <i>
      <x v="1370"/>
    </i>
    <i>
      <x v="1371"/>
    </i>
    <i>
      <x v="1374"/>
    </i>
    <i>
      <x v="1379"/>
    </i>
    <i>
      <x v="1380"/>
    </i>
    <i>
      <x v="1381"/>
    </i>
    <i>
      <x v="1385"/>
    </i>
    <i>
      <x v="1387"/>
    </i>
    <i>
      <x v="1388"/>
    </i>
    <i>
      <x v="1389"/>
    </i>
    <i>
      <x v="1391"/>
    </i>
    <i>
      <x v="1392"/>
    </i>
    <i>
      <x v="1393"/>
    </i>
    <i>
      <x v="1395"/>
    </i>
    <i>
      <x v="1396"/>
    </i>
    <i>
      <x v="1397"/>
    </i>
    <i>
      <x v="1398"/>
    </i>
    <i>
      <x v="1401"/>
    </i>
    <i>
      <x v="1402"/>
    </i>
    <i>
      <x v="1404"/>
    </i>
    <i>
      <x v="1405"/>
    </i>
    <i>
      <x v="1406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7"/>
    </i>
    <i>
      <x v="1418"/>
    </i>
    <i>
      <x v="1419"/>
    </i>
    <i>
      <x v="1420"/>
    </i>
    <i>
      <x v="1421"/>
    </i>
    <i>
      <x v="1423"/>
    </i>
    <i>
      <x v="1425"/>
    </i>
    <i>
      <x v="1426"/>
    </i>
    <i>
      <x v="1428"/>
    </i>
    <i>
      <x v="1430"/>
    </i>
    <i>
      <x v="1431"/>
    </i>
    <i>
      <x v="1433"/>
    </i>
    <i>
      <x v="1434"/>
    </i>
    <i>
      <x v="1435"/>
    </i>
    <i>
      <x v="1438"/>
    </i>
    <i>
      <x v="1439"/>
    </i>
    <i>
      <x v="1441"/>
    </i>
    <i>
      <x v="1442"/>
    </i>
    <i>
      <x v="1444"/>
    </i>
    <i>
      <x v="1445"/>
    </i>
    <i t="grand">
      <x/>
    </i>
  </rowItems>
  <colFields count="1">
    <field x="1"/>
  </colFields>
  <colItems count="5">
    <i>
      <x/>
    </i>
    <i>
      <x v="2"/>
    </i>
    <i>
      <x v="3"/>
    </i>
    <i>
      <x v="4"/>
    </i>
    <i t="grand">
      <x/>
    </i>
  </colItems>
  <dataFields count="1">
    <dataField name="Cuenta de Nombre AMERB" fld="0" subtotal="count" baseField="0" baseItem="0"/>
  </dataFields>
  <formats count="10">
    <format dxfId="0">
      <pivotArea outline="0" fieldPosition="0" dataOnly="0" type="all"/>
    </format>
    <format dxfId="1">
      <pivotArea outline="0" fieldPosition="0"/>
    </format>
    <format dxfId="1">
      <pivotArea outline="0" fieldPosition="0" axis="axisCol" dataOnly="0" field="1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grandCol="1" labelOnly="1"/>
    </format>
    <format dxfId="2">
      <pivotArea outline="0" fieldPosition="0">
        <references count="1">
          <reference field="0" count="8">
            <x v="13"/>
            <x v="228"/>
            <x v="392"/>
            <x v="744"/>
            <x v="818"/>
            <x v="1063"/>
            <x v="1124"/>
            <x v="1370"/>
          </reference>
        </references>
      </pivotArea>
    </format>
    <format dxfId="2">
      <pivotArea outline="0" fieldPosition="0" dataOnly="0" labelOnly="1">
        <references count="1">
          <reference field="0" count="8">
            <x v="13"/>
            <x v="228"/>
            <x v="392"/>
            <x v="744"/>
            <x v="818"/>
            <x v="1063"/>
            <x v="1124"/>
            <x v="1370"/>
          </reference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Q18" firstHeaderRow="1" firstDataRow="2" firstDataCol="2"/>
  <pivotFields count="6">
    <pivotField axis="axisCol" compact="0" outline="0" subtotalTop="0" showAll="0">
      <items count="15">
        <item x="6"/>
        <item x="0"/>
        <item x="1"/>
        <item x="8"/>
        <item x="4"/>
        <item x="12"/>
        <item x="9"/>
        <item x="3"/>
        <item x="13"/>
        <item x="5"/>
        <item x="7"/>
        <item x="11"/>
        <item x="2"/>
        <item x="10"/>
        <item t="default"/>
      </items>
    </pivotField>
    <pivotField compact="0" outline="0" subtotalTop="0" showAll="0"/>
    <pivotField dataField="1" compact="0" outline="0" subtotalTop="0" showAll="0"/>
    <pivotField axis="axisRow" compact="0" outline="0" subtotalTop="0" showAll="0">
      <items count="8">
        <item sd="0" x="4"/>
        <item sd="0" x="6"/>
        <item sd="0" x="0"/>
        <item sd="0" x="2"/>
        <item sd="0" x="1"/>
        <item sd="0" x="5"/>
        <item sd="0" x="3"/>
        <item t="default"/>
      </items>
    </pivotField>
    <pivotField axis="axisRow" compact="0" outline="0" subtotalTop="0" showAll="0" sortType="ascending">
      <items count="74">
        <item x="24"/>
        <item x="9"/>
        <item x="22"/>
        <item x="6"/>
        <item x="25"/>
        <item x="53"/>
        <item x="7"/>
        <item x="8"/>
        <item x="27"/>
        <item x="5"/>
        <item x="4"/>
        <item x="59"/>
        <item x="17"/>
        <item x="70"/>
        <item x="38"/>
        <item x="39"/>
        <item x="42"/>
        <item x="14"/>
        <item x="0"/>
        <item x="2"/>
        <item x="57"/>
        <item x="41"/>
        <item x="47"/>
        <item x="63"/>
        <item x="72"/>
        <item x="58"/>
        <item x="34"/>
        <item x="56"/>
        <item x="71"/>
        <item x="28"/>
        <item x="44"/>
        <item x="68"/>
        <item x="55"/>
        <item x="23"/>
        <item x="15"/>
        <item x="48"/>
        <item x="62"/>
        <item x="32"/>
        <item x="16"/>
        <item x="31"/>
        <item x="11"/>
        <item x="43"/>
        <item x="65"/>
        <item x="36"/>
        <item x="67"/>
        <item x="66"/>
        <item x="45"/>
        <item x="26"/>
        <item x="10"/>
        <item x="30"/>
        <item x="1"/>
        <item x="33"/>
        <item x="29"/>
        <item x="40"/>
        <item x="52"/>
        <item x="61"/>
        <item x="51"/>
        <item x="54"/>
        <item x="18"/>
        <item x="50"/>
        <item x="69"/>
        <item x="49"/>
        <item x="60"/>
        <item x="21"/>
        <item x="3"/>
        <item x="46"/>
        <item x="20"/>
        <item x="19"/>
        <item x="37"/>
        <item x="13"/>
        <item x="64"/>
        <item x="12"/>
        <item x="35"/>
        <item t="default"/>
      </items>
    </pivotField>
    <pivotField compact="0" outline="0" subtotalTop="0" showAll="0" numFmtId="164"/>
  </pivotFields>
  <rowFields count="2">
    <field x="3"/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Cuenta de Nombre AMERB" fld="2" subtotal="count" baseField="0" baseItem="0"/>
  </dataFields>
  <formats count="9">
    <format dxfId="4">
      <pivotArea outline="0" fieldPosition="0" dataOnly="0" type="all"/>
    </format>
    <format dxfId="5">
      <pivotArea outline="0" fieldPosition="0" axis="axisCol" dataOnly="0" field="0" labelOnly="1" type="button"/>
    </format>
    <format dxfId="6">
      <pivotArea outline="0" fieldPosition="0" dataOnly="0" labelOnly="1" type="origin"/>
    </format>
    <format dxfId="6">
      <pivotArea outline="0" fieldPosition="0" dataOnly="0" labelOnly="1" offset="A1" type="origin"/>
    </format>
    <format dxfId="7">
      <pivotArea outline="0" fieldPosition="0" dataOnly="0" labelOnly="1" type="origin"/>
    </format>
    <format dxfId="8">
      <pivotArea outline="0" fieldPosition="1" axis="axisRow" dataOnly="0" field="4" labelOnly="1" type="button"/>
    </format>
    <format dxfId="8">
      <pivotArea outline="0" fieldPosition="0" axis="axisRow" dataOnly="0" field="3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Q17" firstHeaderRow="1" firstDataRow="2" firstDataCol="2"/>
  <pivotFields count="6">
    <pivotField axis="axisCol" compact="0" outline="0" subtotalTop="0" showAll="0">
      <items count="15">
        <item x="6"/>
        <item x="0"/>
        <item x="1"/>
        <item x="8"/>
        <item x="4"/>
        <item x="12"/>
        <item x="9"/>
        <item x="3"/>
        <item x="13"/>
        <item x="5"/>
        <item x="7"/>
        <item x="11"/>
        <item x="2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8">
        <item sd="0" x="4"/>
        <item sd="0" x="6"/>
        <item sd="0" x="0"/>
        <item sd="0" x="2"/>
        <item sd="0" x="1"/>
        <item sd="0" x="5"/>
        <item sd="0" x="3"/>
        <item t="default"/>
      </items>
    </pivotField>
    <pivotField axis="axisRow" compact="0" outline="0" subtotalTop="0" showAll="0" sortType="ascending">
      <items count="74">
        <item x="24"/>
        <item x="9"/>
        <item x="22"/>
        <item x="6"/>
        <item x="25"/>
        <item x="53"/>
        <item x="7"/>
        <item x="8"/>
        <item x="27"/>
        <item x="5"/>
        <item x="4"/>
        <item x="59"/>
        <item x="17"/>
        <item x="70"/>
        <item x="38"/>
        <item x="39"/>
        <item x="42"/>
        <item x="14"/>
        <item x="0"/>
        <item x="2"/>
        <item x="57"/>
        <item x="41"/>
        <item x="47"/>
        <item x="63"/>
        <item x="72"/>
        <item x="58"/>
        <item x="34"/>
        <item x="56"/>
        <item x="71"/>
        <item x="28"/>
        <item x="44"/>
        <item x="68"/>
        <item x="55"/>
        <item x="23"/>
        <item x="15"/>
        <item x="48"/>
        <item x="62"/>
        <item x="32"/>
        <item x="16"/>
        <item x="31"/>
        <item x="11"/>
        <item x="43"/>
        <item x="65"/>
        <item x="36"/>
        <item x="67"/>
        <item x="66"/>
        <item x="45"/>
        <item x="26"/>
        <item x="10"/>
        <item x="30"/>
        <item x="1"/>
        <item x="33"/>
        <item x="29"/>
        <item x="40"/>
        <item x="52"/>
        <item x="61"/>
        <item x="51"/>
        <item x="54"/>
        <item x="18"/>
        <item x="50"/>
        <item x="69"/>
        <item x="49"/>
        <item x="60"/>
        <item x="21"/>
        <item x="3"/>
        <item x="46"/>
        <item x="20"/>
        <item x="19"/>
        <item x="37"/>
        <item x="13"/>
        <item x="64"/>
        <item x="12"/>
        <item x="35"/>
        <item t="default"/>
      </items>
    </pivotField>
    <pivotField dataField="1" compact="0" outline="0" subtotalTop="0" showAll="0" numFmtId="164"/>
  </pivotFields>
  <rowFields count="2">
    <field x="3"/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uma de Superficie (Ha)" fld="5" baseField="0" baseItem="0" numFmtId="3"/>
  </dataFields>
  <formats count="10">
    <format dxfId="4">
      <pivotArea outline="0" fieldPosition="0" dataOnly="0" type="all"/>
    </format>
    <format dxfId="5">
      <pivotArea outline="0" fieldPosition="0" axis="axisCol" dataOnly="0" field="0" labelOnly="1" type="button"/>
    </format>
    <format dxfId="6">
      <pivotArea outline="0" fieldPosition="0" dataOnly="0" labelOnly="1" type="origin"/>
    </format>
    <format dxfId="6">
      <pivotArea outline="0" fieldPosition="0" dataOnly="0" labelOnly="1" offset="A1" type="origin"/>
    </format>
    <format dxfId="7">
      <pivotArea outline="0" fieldPosition="0" dataOnly="0" labelOnly="1" type="origin"/>
    </format>
    <format dxfId="8">
      <pivotArea outline="0" fieldPosition="1" axis="axisRow" dataOnly="0" field="4" labelOnly="1" type="button"/>
    </format>
    <format dxfId="8">
      <pivotArea outline="0" fieldPosition="0" axis="axisRow" dataOnly="0" field="3" labelOnly="1" type="button"/>
    </format>
    <format dxfId="10">
      <pivotArea outline="0" fieldPosition="0"/>
    </format>
    <format dxfId="1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1.421875" style="42" customWidth="1"/>
    <col min="2" max="2" width="22.8515625" style="42" bestFit="1" customWidth="1"/>
    <col min="3" max="3" width="31.57421875" style="42" bestFit="1" customWidth="1"/>
    <col min="4" max="4" width="23.28125" style="42" customWidth="1"/>
    <col min="5" max="5" width="53.140625" style="42" bestFit="1" customWidth="1"/>
    <col min="6" max="6" width="14.140625" style="42" bestFit="1" customWidth="1"/>
    <col min="7" max="7" width="13.140625" style="42" customWidth="1"/>
    <col min="8" max="16384" width="11.421875" style="42" customWidth="1"/>
  </cols>
  <sheetData>
    <row r="1" ht="15">
      <c r="A1" s="43" t="s">
        <v>1647</v>
      </c>
    </row>
    <row r="2" ht="12.75">
      <c r="A2" s="42" t="s">
        <v>1646</v>
      </c>
    </row>
    <row r="4" spans="1:2" ht="12.75">
      <c r="A4" s="42" t="s">
        <v>1611</v>
      </c>
      <c r="B4" s="48" t="s">
        <v>1642</v>
      </c>
    </row>
    <row r="6" ht="12.75">
      <c r="A6" s="41">
        <f>+COUNT(A9:A1473)</f>
        <v>1465</v>
      </c>
    </row>
    <row r="8" spans="1:7" ht="12.75">
      <c r="A8" s="33" t="s">
        <v>1337</v>
      </c>
      <c r="B8" s="33" t="s">
        <v>0</v>
      </c>
      <c r="C8" s="33" t="s">
        <v>1338</v>
      </c>
      <c r="D8" s="33" t="s">
        <v>1</v>
      </c>
      <c r="E8" s="33" t="s">
        <v>1339</v>
      </c>
      <c r="F8" s="33" t="s">
        <v>1340</v>
      </c>
      <c r="G8" s="33" t="s">
        <v>1610</v>
      </c>
    </row>
    <row r="9" spans="1:7" ht="12.75">
      <c r="A9" s="42">
        <v>1</v>
      </c>
      <c r="B9" s="42" t="s">
        <v>2</v>
      </c>
      <c r="C9" s="52" t="s">
        <v>1544</v>
      </c>
      <c r="D9" s="42" t="s">
        <v>3</v>
      </c>
      <c r="E9" s="42" t="s">
        <v>4</v>
      </c>
      <c r="F9" s="42">
        <v>62.8</v>
      </c>
      <c r="G9" s="42" t="s">
        <v>46</v>
      </c>
    </row>
    <row r="10" spans="1:7" ht="12.75">
      <c r="A10" s="42">
        <v>1</v>
      </c>
      <c r="B10" s="42" t="s">
        <v>2</v>
      </c>
      <c r="C10" s="42" t="s">
        <v>5</v>
      </c>
      <c r="D10" s="42" t="s">
        <v>36</v>
      </c>
      <c r="E10" s="42" t="s">
        <v>7</v>
      </c>
      <c r="F10" s="42">
        <v>159.01</v>
      </c>
      <c r="G10" s="42">
        <v>1024</v>
      </c>
    </row>
    <row r="11" spans="1:7" ht="12.75">
      <c r="A11" s="42">
        <v>1</v>
      </c>
      <c r="B11" s="42" t="s">
        <v>15</v>
      </c>
      <c r="C11" s="42" t="s">
        <v>16</v>
      </c>
      <c r="D11" s="42" t="s">
        <v>9</v>
      </c>
      <c r="E11" s="42" t="s">
        <v>1343</v>
      </c>
      <c r="F11" s="42">
        <v>93.1</v>
      </c>
      <c r="G11" s="42">
        <v>1016</v>
      </c>
    </row>
    <row r="12" spans="1:7" ht="12.75">
      <c r="A12" s="42">
        <v>1</v>
      </c>
      <c r="B12" s="42" t="s">
        <v>15</v>
      </c>
      <c r="C12" s="54" t="s">
        <v>1597</v>
      </c>
      <c r="D12" s="42" t="s">
        <v>18</v>
      </c>
      <c r="E12" s="42" t="s">
        <v>19</v>
      </c>
      <c r="F12" s="42">
        <v>52</v>
      </c>
      <c r="G12" s="42">
        <v>1003</v>
      </c>
    </row>
    <row r="13" spans="1:7" ht="12.75">
      <c r="A13" s="42">
        <v>1</v>
      </c>
      <c r="B13" s="42" t="s">
        <v>15</v>
      </c>
      <c r="C13" s="52" t="s">
        <v>20</v>
      </c>
      <c r="D13" s="42" t="s">
        <v>3</v>
      </c>
      <c r="E13" s="42" t="s">
        <v>21</v>
      </c>
      <c r="F13" s="42">
        <v>182.5</v>
      </c>
      <c r="G13" s="42" t="s">
        <v>46</v>
      </c>
    </row>
    <row r="14" spans="1:7" ht="12.75">
      <c r="A14" s="42">
        <v>1</v>
      </c>
      <c r="B14" s="42" t="s">
        <v>15</v>
      </c>
      <c r="C14" s="54" t="s">
        <v>22</v>
      </c>
      <c r="D14" s="42" t="s">
        <v>18</v>
      </c>
      <c r="E14" s="42" t="s">
        <v>19</v>
      </c>
      <c r="F14" s="42">
        <v>8.75</v>
      </c>
      <c r="G14" s="42">
        <v>1009</v>
      </c>
    </row>
    <row r="15" spans="1:7" ht="12.75">
      <c r="A15" s="42">
        <v>1</v>
      </c>
      <c r="B15" s="42" t="s">
        <v>15</v>
      </c>
      <c r="C15" s="42" t="s">
        <v>23</v>
      </c>
      <c r="D15" s="42" t="s">
        <v>9</v>
      </c>
      <c r="E15" s="42" t="s">
        <v>1370</v>
      </c>
      <c r="F15" s="42">
        <v>196.84</v>
      </c>
      <c r="G15" s="42">
        <v>1022</v>
      </c>
    </row>
    <row r="16" spans="1:7" ht="12.75">
      <c r="A16" s="42">
        <v>1</v>
      </c>
      <c r="B16" s="42" t="s">
        <v>15</v>
      </c>
      <c r="C16" s="42" t="s">
        <v>24</v>
      </c>
      <c r="D16" s="42" t="s">
        <v>9</v>
      </c>
      <c r="E16" s="42" t="s">
        <v>240</v>
      </c>
      <c r="F16" s="42">
        <v>230.56</v>
      </c>
      <c r="G16" s="42">
        <v>1007</v>
      </c>
    </row>
    <row r="17" spans="1:7" ht="12.75">
      <c r="A17" s="42">
        <v>1</v>
      </c>
      <c r="B17" s="42" t="s">
        <v>15</v>
      </c>
      <c r="C17" s="42" t="s">
        <v>26</v>
      </c>
      <c r="D17" s="42" t="s">
        <v>9</v>
      </c>
      <c r="E17" s="42" t="s">
        <v>240</v>
      </c>
      <c r="F17" s="42">
        <v>96.7</v>
      </c>
      <c r="G17" s="42">
        <v>1002</v>
      </c>
    </row>
    <row r="18" spans="1:7" ht="12.75">
      <c r="A18" s="42">
        <v>1</v>
      </c>
      <c r="B18" s="42" t="s">
        <v>15</v>
      </c>
      <c r="C18" s="42" t="s">
        <v>27</v>
      </c>
      <c r="D18" s="42" t="s">
        <v>17</v>
      </c>
      <c r="E18" s="42" t="s">
        <v>1365</v>
      </c>
      <c r="F18" s="42">
        <v>376</v>
      </c>
      <c r="G18" s="42">
        <v>1006</v>
      </c>
    </row>
    <row r="19" spans="1:7" ht="12.75">
      <c r="A19" s="42">
        <v>1</v>
      </c>
      <c r="B19" s="42" t="s">
        <v>15</v>
      </c>
      <c r="C19" s="42" t="s">
        <v>28</v>
      </c>
      <c r="D19" s="42" t="s">
        <v>9</v>
      </c>
      <c r="E19" s="42" t="s">
        <v>1372</v>
      </c>
      <c r="F19" s="42">
        <v>53.1</v>
      </c>
      <c r="G19" s="42">
        <v>1005</v>
      </c>
    </row>
    <row r="20" spans="1:7" ht="12.75">
      <c r="A20" s="42">
        <v>1</v>
      </c>
      <c r="B20" s="42" t="s">
        <v>15</v>
      </c>
      <c r="C20" s="52" t="s">
        <v>1539</v>
      </c>
      <c r="D20" s="42" t="s">
        <v>3</v>
      </c>
      <c r="E20" s="42" t="s">
        <v>4</v>
      </c>
      <c r="F20" s="42">
        <v>210.39</v>
      </c>
      <c r="G20" s="42" t="s">
        <v>46</v>
      </c>
    </row>
    <row r="21" spans="1:7" ht="12.75">
      <c r="A21" s="42">
        <v>1</v>
      </c>
      <c r="B21" s="42" t="s">
        <v>15</v>
      </c>
      <c r="C21" s="42" t="s">
        <v>29</v>
      </c>
      <c r="D21" s="42" t="s">
        <v>17</v>
      </c>
      <c r="E21" s="42" t="s">
        <v>1360</v>
      </c>
      <c r="F21" s="42">
        <v>73.43</v>
      </c>
      <c r="G21" s="42">
        <v>1019</v>
      </c>
    </row>
    <row r="22" spans="1:7" ht="12.75">
      <c r="A22" s="42">
        <v>1</v>
      </c>
      <c r="B22" s="42" t="s">
        <v>15</v>
      </c>
      <c r="C22" s="42" t="s">
        <v>30</v>
      </c>
      <c r="D22" s="42" t="s">
        <v>9</v>
      </c>
      <c r="E22" s="42" t="s">
        <v>1367</v>
      </c>
      <c r="F22" s="42">
        <v>56.34</v>
      </c>
      <c r="G22" s="42">
        <v>1020</v>
      </c>
    </row>
    <row r="23" spans="1:7" ht="12.75">
      <c r="A23" s="42">
        <v>1</v>
      </c>
      <c r="B23" s="42" t="s">
        <v>15</v>
      </c>
      <c r="C23" s="42" t="s">
        <v>31</v>
      </c>
      <c r="D23" s="42" t="s">
        <v>9</v>
      </c>
      <c r="E23" s="42" t="s">
        <v>1370</v>
      </c>
      <c r="F23" s="42">
        <v>51.88</v>
      </c>
      <c r="G23" s="42">
        <v>1021</v>
      </c>
    </row>
    <row r="24" spans="1:7" ht="12.75">
      <c r="A24" s="42">
        <v>1</v>
      </c>
      <c r="B24" s="42" t="s">
        <v>2</v>
      </c>
      <c r="C24" s="42" t="s">
        <v>8</v>
      </c>
      <c r="D24" s="42" t="s">
        <v>9</v>
      </c>
      <c r="E24" s="42" t="s">
        <v>25</v>
      </c>
      <c r="F24" s="42">
        <v>153.77</v>
      </c>
      <c r="G24" s="42">
        <v>1004</v>
      </c>
    </row>
    <row r="25" spans="1:7" ht="12.75">
      <c r="A25" s="42">
        <v>1</v>
      </c>
      <c r="B25" s="42" t="s">
        <v>2</v>
      </c>
      <c r="C25" s="42" t="s">
        <v>11</v>
      </c>
      <c r="D25" s="42" t="s">
        <v>36</v>
      </c>
      <c r="E25" s="42" t="s">
        <v>37</v>
      </c>
      <c r="F25" s="42">
        <v>452.5</v>
      </c>
      <c r="G25" s="42">
        <v>1017</v>
      </c>
    </row>
    <row r="26" spans="1:7" ht="12.75">
      <c r="A26" s="42">
        <v>1</v>
      </c>
      <c r="B26" s="42" t="s">
        <v>15</v>
      </c>
      <c r="C26" s="42" t="s">
        <v>32</v>
      </c>
      <c r="D26" s="42" t="s">
        <v>36</v>
      </c>
      <c r="E26" s="42" t="s">
        <v>37</v>
      </c>
      <c r="F26" s="42">
        <v>247.08</v>
      </c>
      <c r="G26" s="42">
        <v>1015</v>
      </c>
    </row>
    <row r="27" spans="1:7" ht="12.75">
      <c r="A27" s="42">
        <v>1</v>
      </c>
      <c r="B27" s="42" t="s">
        <v>15</v>
      </c>
      <c r="C27" s="52" t="s">
        <v>1617</v>
      </c>
      <c r="D27" s="42" t="s">
        <v>3</v>
      </c>
      <c r="E27" s="42" t="s">
        <v>21</v>
      </c>
      <c r="F27" s="42">
        <v>149.44</v>
      </c>
      <c r="G27" s="42" t="s">
        <v>46</v>
      </c>
    </row>
    <row r="28" spans="1:7" ht="12.75">
      <c r="A28" s="42">
        <v>1</v>
      </c>
      <c r="B28" s="42" t="s">
        <v>15</v>
      </c>
      <c r="C28" s="52" t="s">
        <v>33</v>
      </c>
      <c r="D28" s="42" t="s">
        <v>3</v>
      </c>
      <c r="E28" s="42" t="s">
        <v>4</v>
      </c>
      <c r="F28" s="42">
        <v>135.26</v>
      </c>
      <c r="G28" s="42" t="s">
        <v>46</v>
      </c>
    </row>
    <row r="29" spans="1:7" ht="12.75">
      <c r="A29" s="42">
        <v>1</v>
      </c>
      <c r="B29" s="42" t="s">
        <v>2</v>
      </c>
      <c r="C29" s="42" t="s">
        <v>13</v>
      </c>
      <c r="D29" s="42" t="s">
        <v>36</v>
      </c>
      <c r="E29" s="42" t="s">
        <v>7</v>
      </c>
      <c r="F29" s="42">
        <v>186.58</v>
      </c>
      <c r="G29" s="42">
        <v>1025</v>
      </c>
    </row>
    <row r="30" spans="1:7" ht="12.75">
      <c r="A30" s="42">
        <v>1</v>
      </c>
      <c r="B30" s="42" t="s">
        <v>15</v>
      </c>
      <c r="C30" s="53" t="s">
        <v>1421</v>
      </c>
      <c r="D30" s="42" t="s">
        <v>6</v>
      </c>
      <c r="E30" s="42" t="s">
        <v>53</v>
      </c>
      <c r="F30" s="42">
        <v>245.1</v>
      </c>
      <c r="G30" s="42" t="s">
        <v>46</v>
      </c>
    </row>
    <row r="31" spans="1:7" ht="12.75">
      <c r="A31" s="42">
        <v>1</v>
      </c>
      <c r="B31" s="42" t="s">
        <v>15</v>
      </c>
      <c r="C31" s="42" t="s">
        <v>35</v>
      </c>
      <c r="D31" s="42" t="s">
        <v>9</v>
      </c>
      <c r="E31" s="42" t="s">
        <v>1346</v>
      </c>
      <c r="F31" s="42">
        <v>23.87</v>
      </c>
      <c r="G31" s="42">
        <v>1013</v>
      </c>
    </row>
    <row r="32" spans="1:7" ht="12.75">
      <c r="A32" s="42">
        <v>1</v>
      </c>
      <c r="B32" s="42" t="s">
        <v>15</v>
      </c>
      <c r="C32" s="42" t="s">
        <v>38</v>
      </c>
      <c r="D32" s="42" t="s">
        <v>9</v>
      </c>
      <c r="E32" s="42" t="s">
        <v>25</v>
      </c>
      <c r="F32" s="42">
        <v>127.18</v>
      </c>
      <c r="G32" s="42">
        <v>1014</v>
      </c>
    </row>
    <row r="33" spans="1:7" ht="12.75">
      <c r="A33" s="42">
        <v>1</v>
      </c>
      <c r="B33" s="42" t="s">
        <v>15</v>
      </c>
      <c r="C33" s="42" t="s">
        <v>39</v>
      </c>
      <c r="D33" s="42" t="s">
        <v>1351</v>
      </c>
      <c r="E33" s="42" t="s">
        <v>1623</v>
      </c>
      <c r="F33" s="42">
        <v>9.15</v>
      </c>
      <c r="G33" s="42">
        <v>1010</v>
      </c>
    </row>
    <row r="34" spans="1:7" ht="12.75">
      <c r="A34" s="42">
        <v>1</v>
      </c>
      <c r="B34" s="42" t="s">
        <v>15</v>
      </c>
      <c r="C34" s="42" t="s">
        <v>40</v>
      </c>
      <c r="D34" s="42" t="s">
        <v>9</v>
      </c>
      <c r="E34" s="42" t="s">
        <v>25</v>
      </c>
      <c r="F34" s="42">
        <v>66.25</v>
      </c>
      <c r="G34" s="42">
        <v>1011</v>
      </c>
    </row>
    <row r="35" spans="1:7" ht="12.75">
      <c r="A35" s="42">
        <v>1</v>
      </c>
      <c r="B35" s="42" t="s">
        <v>15</v>
      </c>
      <c r="C35" s="54" t="s">
        <v>41</v>
      </c>
      <c r="D35" s="42" t="s">
        <v>18</v>
      </c>
      <c r="E35" s="42" t="s">
        <v>19</v>
      </c>
      <c r="F35" s="42">
        <v>47.5</v>
      </c>
      <c r="G35" s="42">
        <v>1012</v>
      </c>
    </row>
    <row r="36" spans="1:7" ht="12.75">
      <c r="A36" s="42">
        <v>1</v>
      </c>
      <c r="B36" s="42" t="s">
        <v>15</v>
      </c>
      <c r="C36" s="52" t="s">
        <v>42</v>
      </c>
      <c r="D36" s="42" t="s">
        <v>3</v>
      </c>
      <c r="E36" s="42" t="s">
        <v>43</v>
      </c>
      <c r="F36" s="42">
        <v>209</v>
      </c>
      <c r="G36" s="42" t="s">
        <v>46</v>
      </c>
    </row>
    <row r="37" spans="1:7" ht="12.75">
      <c r="A37" s="42">
        <v>1</v>
      </c>
      <c r="B37" s="42" t="s">
        <v>15</v>
      </c>
      <c r="C37" s="42" t="s">
        <v>44</v>
      </c>
      <c r="D37" s="42" t="s">
        <v>9</v>
      </c>
      <c r="E37" s="42" t="s">
        <v>1369</v>
      </c>
      <c r="F37" s="42">
        <v>66.5</v>
      </c>
      <c r="G37" s="42">
        <v>1023</v>
      </c>
    </row>
    <row r="38" spans="1:7" ht="12.75">
      <c r="A38" s="42">
        <v>2</v>
      </c>
      <c r="B38" s="42" t="s">
        <v>49</v>
      </c>
      <c r="C38" s="42" t="s">
        <v>50</v>
      </c>
      <c r="D38" s="42" t="s">
        <v>36</v>
      </c>
      <c r="E38" s="42" t="s">
        <v>51</v>
      </c>
      <c r="F38" s="42">
        <v>52.2</v>
      </c>
      <c r="G38" s="42">
        <v>2030</v>
      </c>
    </row>
    <row r="39" spans="1:7" ht="12.75">
      <c r="A39" s="42">
        <v>2</v>
      </c>
      <c r="B39" s="42" t="s">
        <v>84</v>
      </c>
      <c r="C39" s="42" t="s">
        <v>85</v>
      </c>
      <c r="D39" s="42" t="s">
        <v>17</v>
      </c>
      <c r="E39" s="42" t="s">
        <v>1357</v>
      </c>
      <c r="F39" s="42">
        <v>230.59</v>
      </c>
      <c r="G39" s="42">
        <v>2040</v>
      </c>
    </row>
    <row r="40" spans="1:7" ht="12.75">
      <c r="A40" s="42">
        <v>2</v>
      </c>
      <c r="B40" s="42" t="s">
        <v>71</v>
      </c>
      <c r="C40" s="53" t="s">
        <v>72</v>
      </c>
      <c r="D40" s="42" t="s">
        <v>6</v>
      </c>
      <c r="E40" s="42" t="s">
        <v>48</v>
      </c>
      <c r="F40" s="42">
        <v>0</v>
      </c>
      <c r="G40" s="42" t="s">
        <v>46</v>
      </c>
    </row>
    <row r="41" spans="1:7" ht="12.75">
      <c r="A41" s="42">
        <v>2</v>
      </c>
      <c r="B41" s="42" t="s">
        <v>71</v>
      </c>
      <c r="C41" s="42" t="s">
        <v>73</v>
      </c>
      <c r="D41" s="42" t="s">
        <v>36</v>
      </c>
      <c r="E41" s="42" t="s">
        <v>37</v>
      </c>
      <c r="F41" s="42">
        <v>76.57</v>
      </c>
      <c r="G41" s="42">
        <v>2001</v>
      </c>
    </row>
    <row r="42" spans="1:7" ht="12.75">
      <c r="A42" s="42">
        <v>2</v>
      </c>
      <c r="B42" s="42" t="s">
        <v>71</v>
      </c>
      <c r="C42" s="42" t="s">
        <v>74</v>
      </c>
      <c r="D42" s="42" t="s">
        <v>36</v>
      </c>
      <c r="E42" s="42" t="s">
        <v>51</v>
      </c>
      <c r="F42" s="42">
        <v>3.18</v>
      </c>
      <c r="G42" s="42">
        <v>2002</v>
      </c>
    </row>
    <row r="43" spans="1:7" ht="12.75">
      <c r="A43" s="42">
        <v>2</v>
      </c>
      <c r="B43" s="42" t="s">
        <v>71</v>
      </c>
      <c r="C43" s="42" t="s">
        <v>75</v>
      </c>
      <c r="D43" s="42" t="s">
        <v>36</v>
      </c>
      <c r="E43" s="42" t="s">
        <v>51</v>
      </c>
      <c r="F43" s="42">
        <v>2.95</v>
      </c>
      <c r="G43" s="42">
        <v>2003</v>
      </c>
    </row>
    <row r="44" spans="1:7" ht="12.75">
      <c r="A44" s="42">
        <v>2</v>
      </c>
      <c r="B44" s="42" t="s">
        <v>84</v>
      </c>
      <c r="C44" s="53" t="s">
        <v>1472</v>
      </c>
      <c r="D44" s="42" t="s">
        <v>6</v>
      </c>
      <c r="E44" s="42" t="s">
        <v>57</v>
      </c>
      <c r="F44" s="42">
        <v>0</v>
      </c>
      <c r="G44" s="42" t="s">
        <v>46</v>
      </c>
    </row>
    <row r="45" spans="1:7" ht="12.75">
      <c r="A45" s="42">
        <v>2</v>
      </c>
      <c r="B45" s="42" t="s">
        <v>84</v>
      </c>
      <c r="C45" s="42" t="s">
        <v>86</v>
      </c>
      <c r="D45" s="42" t="s">
        <v>17</v>
      </c>
      <c r="E45" s="42" t="s">
        <v>1358</v>
      </c>
      <c r="F45" s="42">
        <v>303.4</v>
      </c>
      <c r="G45" s="42">
        <v>2037</v>
      </c>
    </row>
    <row r="46" spans="1:7" ht="12.75">
      <c r="A46" s="42">
        <v>2</v>
      </c>
      <c r="B46" s="42" t="s">
        <v>84</v>
      </c>
      <c r="C46" s="42" t="s">
        <v>87</v>
      </c>
      <c r="D46" s="42" t="s">
        <v>9</v>
      </c>
      <c r="E46" s="42" t="s">
        <v>1369</v>
      </c>
      <c r="F46" s="42">
        <v>165.29</v>
      </c>
      <c r="G46" s="42">
        <v>2039</v>
      </c>
    </row>
    <row r="47" spans="1:7" ht="12.75">
      <c r="A47" s="42">
        <v>2</v>
      </c>
      <c r="B47" s="42" t="s">
        <v>49</v>
      </c>
      <c r="C47" s="42" t="s">
        <v>52</v>
      </c>
      <c r="D47" s="42" t="s">
        <v>9</v>
      </c>
      <c r="E47" s="42" t="s">
        <v>1346</v>
      </c>
      <c r="F47" s="42">
        <v>937.92</v>
      </c>
      <c r="G47" s="42">
        <v>2044</v>
      </c>
    </row>
    <row r="48" spans="1:7" ht="12.75">
      <c r="A48" s="42">
        <v>2</v>
      </c>
      <c r="B48" s="42" t="s">
        <v>49</v>
      </c>
      <c r="C48" s="52" t="s">
        <v>54</v>
      </c>
      <c r="D48" s="42" t="s">
        <v>3</v>
      </c>
      <c r="E48" s="42" t="s">
        <v>4</v>
      </c>
      <c r="F48" s="42">
        <v>137.26</v>
      </c>
      <c r="G48" s="42" t="s">
        <v>46</v>
      </c>
    </row>
    <row r="49" spans="1:7" ht="12.75">
      <c r="A49" s="42">
        <v>2</v>
      </c>
      <c r="B49" s="42" t="s">
        <v>84</v>
      </c>
      <c r="C49" s="54" t="s">
        <v>1377</v>
      </c>
      <c r="D49" s="42" t="s">
        <v>18</v>
      </c>
      <c r="E49" s="42" t="s">
        <v>19</v>
      </c>
      <c r="F49" s="42">
        <v>7.5</v>
      </c>
      <c r="G49" s="42">
        <v>2004</v>
      </c>
    </row>
    <row r="50" spans="1:7" ht="12.75">
      <c r="A50" s="42">
        <v>2</v>
      </c>
      <c r="B50" s="42" t="s">
        <v>71</v>
      </c>
      <c r="C50" s="52" t="s">
        <v>76</v>
      </c>
      <c r="D50" s="42" t="s">
        <v>3</v>
      </c>
      <c r="E50" s="42" t="s">
        <v>21</v>
      </c>
      <c r="F50" s="42">
        <v>233.34</v>
      </c>
      <c r="G50" s="42" t="s">
        <v>46</v>
      </c>
    </row>
    <row r="51" spans="1:7" ht="12.75">
      <c r="A51" s="42">
        <v>2</v>
      </c>
      <c r="B51" s="42" t="s">
        <v>49</v>
      </c>
      <c r="C51" s="52" t="s">
        <v>55</v>
      </c>
      <c r="D51" s="42" t="s">
        <v>3</v>
      </c>
      <c r="E51" s="42" t="s">
        <v>21</v>
      </c>
      <c r="F51" s="42">
        <v>76.74</v>
      </c>
      <c r="G51" s="42" t="s">
        <v>46</v>
      </c>
    </row>
    <row r="52" spans="1:7" ht="12.75">
      <c r="A52" s="42">
        <v>2</v>
      </c>
      <c r="B52" s="42" t="s">
        <v>84</v>
      </c>
      <c r="C52" s="42" t="s">
        <v>88</v>
      </c>
      <c r="D52" s="42" t="s">
        <v>17</v>
      </c>
      <c r="E52" s="42" t="s">
        <v>89</v>
      </c>
      <c r="F52" s="42">
        <v>60.7</v>
      </c>
      <c r="G52" s="42">
        <v>2024</v>
      </c>
    </row>
    <row r="53" spans="1:7" ht="12.75">
      <c r="A53" s="42">
        <v>2</v>
      </c>
      <c r="B53" s="42" t="s">
        <v>49</v>
      </c>
      <c r="C53" s="52" t="s">
        <v>56</v>
      </c>
      <c r="D53" s="42" t="s">
        <v>3</v>
      </c>
      <c r="E53" s="42" t="s">
        <v>4</v>
      </c>
      <c r="F53" s="42">
        <v>40.6</v>
      </c>
      <c r="G53" s="42" t="s">
        <v>46</v>
      </c>
    </row>
    <row r="54" spans="1:7" ht="12.75">
      <c r="A54" s="42">
        <v>2</v>
      </c>
      <c r="B54" s="42" t="s">
        <v>100</v>
      </c>
      <c r="C54" s="42" t="s">
        <v>101</v>
      </c>
      <c r="D54" s="42" t="s">
        <v>36</v>
      </c>
      <c r="E54" s="42" t="s">
        <v>51</v>
      </c>
      <c r="F54" s="42">
        <v>536.74</v>
      </c>
      <c r="G54" s="42">
        <v>2032</v>
      </c>
    </row>
    <row r="55" spans="1:7" ht="12.75">
      <c r="A55" s="42">
        <v>2</v>
      </c>
      <c r="B55" s="42" t="s">
        <v>49</v>
      </c>
      <c r="C55" s="53" t="s">
        <v>1469</v>
      </c>
      <c r="D55" s="42" t="s">
        <v>6</v>
      </c>
      <c r="E55" s="42" t="s">
        <v>57</v>
      </c>
      <c r="F55" s="42">
        <v>0</v>
      </c>
      <c r="G55" s="42" t="s">
        <v>46</v>
      </c>
    </row>
    <row r="56" spans="1:7" ht="12.75">
      <c r="A56" s="42">
        <v>2</v>
      </c>
      <c r="B56" s="42" t="s">
        <v>100</v>
      </c>
      <c r="C56" s="52" t="s">
        <v>102</v>
      </c>
      <c r="D56" s="42" t="s">
        <v>3</v>
      </c>
      <c r="E56" s="42" t="s">
        <v>103</v>
      </c>
      <c r="F56" s="42">
        <v>0</v>
      </c>
      <c r="G56" s="42" t="s">
        <v>46</v>
      </c>
    </row>
    <row r="57" spans="1:7" ht="12.75">
      <c r="A57" s="42">
        <v>2</v>
      </c>
      <c r="B57" s="42" t="s">
        <v>84</v>
      </c>
      <c r="C57" s="53" t="s">
        <v>1389</v>
      </c>
      <c r="D57" s="42" t="s">
        <v>6</v>
      </c>
      <c r="E57" s="42" t="s">
        <v>90</v>
      </c>
      <c r="F57" s="42">
        <v>532.85</v>
      </c>
      <c r="G57" s="42" t="s">
        <v>46</v>
      </c>
    </row>
    <row r="58" spans="1:7" ht="12.75">
      <c r="A58" s="42">
        <v>2</v>
      </c>
      <c r="B58" s="42" t="s">
        <v>84</v>
      </c>
      <c r="C58" s="52" t="s">
        <v>1388</v>
      </c>
      <c r="D58" s="42" t="s">
        <v>3</v>
      </c>
      <c r="E58" s="42" t="s">
        <v>43</v>
      </c>
      <c r="F58" s="42">
        <v>289.09</v>
      </c>
      <c r="G58" s="42" t="s">
        <v>46</v>
      </c>
    </row>
    <row r="59" spans="1:7" ht="12.75">
      <c r="A59" s="42">
        <v>2</v>
      </c>
      <c r="B59" s="42" t="s">
        <v>84</v>
      </c>
      <c r="C59" s="53" t="s">
        <v>1590</v>
      </c>
      <c r="D59" s="42" t="s">
        <v>6</v>
      </c>
      <c r="E59" s="42" t="s">
        <v>618</v>
      </c>
      <c r="F59" s="42">
        <v>66.02</v>
      </c>
      <c r="G59" s="42">
        <v>0</v>
      </c>
    </row>
    <row r="60" spans="1:7" ht="12.75">
      <c r="A60" s="42">
        <v>2</v>
      </c>
      <c r="B60" s="42" t="s">
        <v>84</v>
      </c>
      <c r="C60" s="53" t="s">
        <v>1589</v>
      </c>
      <c r="D60" s="42" t="s">
        <v>6</v>
      </c>
      <c r="E60" s="42" t="s">
        <v>618</v>
      </c>
      <c r="F60" s="42">
        <v>201.99</v>
      </c>
      <c r="G60" s="42">
        <v>0</v>
      </c>
    </row>
    <row r="61" spans="1:7" ht="12.75">
      <c r="A61" s="42">
        <v>2</v>
      </c>
      <c r="B61" s="42" t="s">
        <v>100</v>
      </c>
      <c r="C61" s="52" t="s">
        <v>104</v>
      </c>
      <c r="D61" s="42" t="s">
        <v>3</v>
      </c>
      <c r="E61" s="42" t="s">
        <v>21</v>
      </c>
      <c r="F61" s="42">
        <v>238.15</v>
      </c>
      <c r="G61" s="42" t="s">
        <v>46</v>
      </c>
    </row>
    <row r="62" spans="1:7" ht="12.75">
      <c r="A62" s="42">
        <v>2</v>
      </c>
      <c r="B62" s="42" t="s">
        <v>84</v>
      </c>
      <c r="C62" s="54" t="s">
        <v>91</v>
      </c>
      <c r="D62" s="42" t="s">
        <v>18</v>
      </c>
      <c r="E62" s="42" t="s">
        <v>19</v>
      </c>
      <c r="F62" s="42">
        <v>12.8</v>
      </c>
      <c r="G62" s="42">
        <v>2005</v>
      </c>
    </row>
    <row r="63" spans="1:7" ht="12.75">
      <c r="A63" s="42">
        <v>2</v>
      </c>
      <c r="B63" s="42" t="s">
        <v>84</v>
      </c>
      <c r="C63" s="54" t="s">
        <v>92</v>
      </c>
      <c r="D63" s="42" t="s">
        <v>18</v>
      </c>
      <c r="E63" s="42" t="s">
        <v>19</v>
      </c>
      <c r="F63" s="42">
        <v>8</v>
      </c>
      <c r="G63" s="42">
        <v>2006</v>
      </c>
    </row>
    <row r="64" spans="1:7" ht="12.75">
      <c r="A64" s="42">
        <v>2</v>
      </c>
      <c r="B64" s="42" t="s">
        <v>100</v>
      </c>
      <c r="C64" s="42" t="s">
        <v>105</v>
      </c>
      <c r="D64" s="42" t="s">
        <v>17</v>
      </c>
      <c r="E64" s="42" t="s">
        <v>1360</v>
      </c>
      <c r="F64" s="42">
        <v>44.74</v>
      </c>
      <c r="G64" s="42">
        <v>2021</v>
      </c>
    </row>
    <row r="65" spans="1:7" ht="12.75">
      <c r="A65" s="42">
        <v>2</v>
      </c>
      <c r="B65" s="42" t="s">
        <v>100</v>
      </c>
      <c r="C65" s="54" t="s">
        <v>106</v>
      </c>
      <c r="D65" s="42" t="s">
        <v>18</v>
      </c>
      <c r="E65" s="42" t="s">
        <v>19</v>
      </c>
      <c r="F65" s="42">
        <v>91.69</v>
      </c>
      <c r="G65" s="42">
        <v>2022</v>
      </c>
    </row>
    <row r="66" spans="1:7" ht="12.75">
      <c r="A66" s="42">
        <v>2</v>
      </c>
      <c r="B66" s="42" t="s">
        <v>49</v>
      </c>
      <c r="C66" s="42" t="s">
        <v>58</v>
      </c>
      <c r="D66" s="42" t="s">
        <v>36</v>
      </c>
      <c r="E66" s="42" t="s">
        <v>37</v>
      </c>
      <c r="F66" s="42">
        <v>89</v>
      </c>
      <c r="G66" s="42">
        <v>2007</v>
      </c>
    </row>
    <row r="67" spans="1:7" ht="12.75">
      <c r="A67" s="42">
        <v>2</v>
      </c>
      <c r="B67" s="42" t="s">
        <v>49</v>
      </c>
      <c r="C67" s="42" t="s">
        <v>59</v>
      </c>
      <c r="D67" s="42" t="s">
        <v>9</v>
      </c>
      <c r="E67" s="42" t="s">
        <v>1372</v>
      </c>
      <c r="F67" s="42">
        <v>9</v>
      </c>
      <c r="G67" s="42">
        <v>2023</v>
      </c>
    </row>
    <row r="68" spans="1:7" ht="12.75">
      <c r="A68" s="42">
        <v>2</v>
      </c>
      <c r="B68" s="42" t="s">
        <v>49</v>
      </c>
      <c r="C68" s="42" t="s">
        <v>60</v>
      </c>
      <c r="D68" s="42" t="s">
        <v>9</v>
      </c>
      <c r="E68" s="42" t="s">
        <v>1372</v>
      </c>
      <c r="F68" s="42">
        <v>3.25</v>
      </c>
      <c r="G68" s="42">
        <v>2026</v>
      </c>
    </row>
    <row r="69" spans="1:7" ht="12.75">
      <c r="A69" s="42">
        <v>2</v>
      </c>
      <c r="B69" s="42" t="s">
        <v>49</v>
      </c>
      <c r="C69" s="42" t="s">
        <v>61</v>
      </c>
      <c r="D69" s="42" t="s">
        <v>9</v>
      </c>
      <c r="E69" s="42" t="s">
        <v>1372</v>
      </c>
      <c r="F69" s="42">
        <v>9.18</v>
      </c>
      <c r="G69" s="42">
        <v>2027</v>
      </c>
    </row>
    <row r="70" spans="1:7" ht="12.75">
      <c r="A70" s="42">
        <v>2</v>
      </c>
      <c r="B70" s="42" t="s">
        <v>49</v>
      </c>
      <c r="C70" s="52" t="s">
        <v>62</v>
      </c>
      <c r="D70" s="42" t="s">
        <v>3</v>
      </c>
      <c r="E70" s="42" t="s">
        <v>21</v>
      </c>
      <c r="F70" s="42">
        <v>82.06</v>
      </c>
      <c r="G70" s="42" t="s">
        <v>46</v>
      </c>
    </row>
    <row r="71" spans="1:7" ht="12.75">
      <c r="A71" s="42">
        <v>2</v>
      </c>
      <c r="B71" s="42" t="s">
        <v>49</v>
      </c>
      <c r="C71" s="53" t="s">
        <v>1632</v>
      </c>
      <c r="D71" s="42" t="s">
        <v>6</v>
      </c>
      <c r="E71" s="42" t="s">
        <v>34</v>
      </c>
      <c r="F71" s="42">
        <v>150.18</v>
      </c>
      <c r="G71" s="42">
        <v>0</v>
      </c>
    </row>
    <row r="72" spans="1:7" ht="12.75">
      <c r="A72" s="42">
        <v>2</v>
      </c>
      <c r="B72" s="42" t="s">
        <v>49</v>
      </c>
      <c r="C72" s="42" t="s">
        <v>63</v>
      </c>
      <c r="D72" s="42" t="s">
        <v>17</v>
      </c>
      <c r="E72" s="42" t="s">
        <v>1363</v>
      </c>
      <c r="F72" s="42">
        <v>320</v>
      </c>
      <c r="G72" s="42">
        <v>2008</v>
      </c>
    </row>
    <row r="73" spans="1:7" ht="12.75">
      <c r="A73" s="42">
        <v>2</v>
      </c>
      <c r="B73" s="42" t="s">
        <v>49</v>
      </c>
      <c r="C73" s="42" t="s">
        <v>64</v>
      </c>
      <c r="D73" s="42" t="s">
        <v>36</v>
      </c>
      <c r="E73" s="42" t="s">
        <v>7</v>
      </c>
      <c r="F73" s="42">
        <v>11.79</v>
      </c>
      <c r="G73" s="42">
        <v>2043</v>
      </c>
    </row>
    <row r="74" spans="1:7" ht="12.75">
      <c r="A74" s="42">
        <v>2</v>
      </c>
      <c r="B74" s="42" t="s">
        <v>84</v>
      </c>
      <c r="C74" s="42" t="s">
        <v>93</v>
      </c>
      <c r="D74" s="42" t="s">
        <v>9</v>
      </c>
      <c r="E74" s="42" t="s">
        <v>1343</v>
      </c>
      <c r="F74" s="42">
        <v>24.22</v>
      </c>
      <c r="G74" s="42">
        <v>2042</v>
      </c>
    </row>
    <row r="75" spans="1:7" ht="12.75">
      <c r="A75" s="42">
        <v>2</v>
      </c>
      <c r="B75" s="42" t="s">
        <v>71</v>
      </c>
      <c r="C75" s="42" t="s">
        <v>77</v>
      </c>
      <c r="D75" s="42" t="s">
        <v>36</v>
      </c>
      <c r="E75" s="42" t="s">
        <v>37</v>
      </c>
      <c r="F75" s="42">
        <v>33.36</v>
      </c>
      <c r="G75" s="42">
        <v>2009</v>
      </c>
    </row>
    <row r="76" spans="1:7" ht="12.75">
      <c r="A76" s="42">
        <v>2</v>
      </c>
      <c r="B76" s="42" t="s">
        <v>71</v>
      </c>
      <c r="C76" s="54" t="s">
        <v>78</v>
      </c>
      <c r="D76" s="42" t="s">
        <v>18</v>
      </c>
      <c r="E76" s="42" t="s">
        <v>19</v>
      </c>
      <c r="F76" s="42">
        <v>81.77</v>
      </c>
      <c r="G76" s="42">
        <v>2010</v>
      </c>
    </row>
    <row r="77" spans="1:7" ht="12.75">
      <c r="A77" s="42">
        <v>2</v>
      </c>
      <c r="B77" s="42" t="s">
        <v>49</v>
      </c>
      <c r="C77" s="52" t="s">
        <v>1538</v>
      </c>
      <c r="D77" s="42" t="s">
        <v>3</v>
      </c>
      <c r="E77" s="42" t="s">
        <v>4</v>
      </c>
      <c r="F77" s="42">
        <v>0</v>
      </c>
      <c r="G77" s="42" t="s">
        <v>46</v>
      </c>
    </row>
    <row r="78" spans="1:7" ht="12.75">
      <c r="A78" s="42">
        <v>2</v>
      </c>
      <c r="B78" s="42" t="s">
        <v>49</v>
      </c>
      <c r="C78" s="53" t="s">
        <v>1462</v>
      </c>
      <c r="D78" s="42" t="s">
        <v>6</v>
      </c>
      <c r="E78" s="42" t="s">
        <v>57</v>
      </c>
      <c r="F78" s="42">
        <v>0</v>
      </c>
      <c r="G78" s="42">
        <v>0</v>
      </c>
    </row>
    <row r="79" spans="1:7" ht="12.75">
      <c r="A79" s="42">
        <v>2</v>
      </c>
      <c r="B79" s="42" t="s">
        <v>71</v>
      </c>
      <c r="C79" s="52" t="s">
        <v>79</v>
      </c>
      <c r="D79" s="42" t="s">
        <v>3</v>
      </c>
      <c r="E79" s="42" t="s">
        <v>21</v>
      </c>
      <c r="F79" s="42">
        <v>44.62</v>
      </c>
      <c r="G79" s="42" t="s">
        <v>46</v>
      </c>
    </row>
    <row r="80" spans="1:7" ht="12.75">
      <c r="A80" s="42">
        <v>2</v>
      </c>
      <c r="B80" s="42" t="s">
        <v>49</v>
      </c>
      <c r="C80" s="42" t="s">
        <v>65</v>
      </c>
      <c r="D80" s="42" t="s">
        <v>17</v>
      </c>
      <c r="E80" s="42" t="s">
        <v>45</v>
      </c>
      <c r="F80" s="42">
        <v>11</v>
      </c>
      <c r="G80" s="42">
        <v>2011</v>
      </c>
    </row>
    <row r="81" spans="1:7" ht="12.75">
      <c r="A81" s="42">
        <v>2</v>
      </c>
      <c r="B81" s="42" t="s">
        <v>84</v>
      </c>
      <c r="C81" s="42" t="s">
        <v>94</v>
      </c>
      <c r="D81" s="42" t="s">
        <v>17</v>
      </c>
      <c r="E81" s="42" t="s">
        <v>1360</v>
      </c>
      <c r="F81" s="42">
        <v>50</v>
      </c>
      <c r="G81" s="42">
        <v>2025</v>
      </c>
    </row>
    <row r="82" spans="1:7" ht="12.75">
      <c r="A82" s="42">
        <v>2</v>
      </c>
      <c r="B82" s="42" t="s">
        <v>49</v>
      </c>
      <c r="C82" s="42" t="s">
        <v>66</v>
      </c>
      <c r="D82" s="42" t="s">
        <v>36</v>
      </c>
      <c r="E82" s="42" t="s">
        <v>51</v>
      </c>
      <c r="F82" s="42">
        <v>215.57</v>
      </c>
      <c r="G82" s="42">
        <v>2012</v>
      </c>
    </row>
    <row r="83" spans="1:7" ht="12.75">
      <c r="A83" s="42">
        <v>2</v>
      </c>
      <c r="B83" s="42" t="s">
        <v>84</v>
      </c>
      <c r="C83" s="42" t="s">
        <v>95</v>
      </c>
      <c r="D83" s="42" t="s">
        <v>36</v>
      </c>
      <c r="E83" s="42" t="s">
        <v>37</v>
      </c>
      <c r="F83" s="42">
        <v>105</v>
      </c>
      <c r="G83" s="42">
        <v>2013</v>
      </c>
    </row>
    <row r="84" spans="1:7" ht="12.75">
      <c r="A84" s="42">
        <v>2</v>
      </c>
      <c r="B84" s="42" t="s">
        <v>100</v>
      </c>
      <c r="C84" s="42" t="s">
        <v>107</v>
      </c>
      <c r="D84" s="42" t="s">
        <v>36</v>
      </c>
      <c r="E84" s="42" t="s">
        <v>37</v>
      </c>
      <c r="F84" s="42">
        <v>97.18</v>
      </c>
      <c r="G84" s="42">
        <v>2035</v>
      </c>
    </row>
    <row r="85" spans="1:7" ht="12.75">
      <c r="A85" s="42">
        <v>2</v>
      </c>
      <c r="B85" s="42" t="s">
        <v>84</v>
      </c>
      <c r="C85" s="54" t="s">
        <v>96</v>
      </c>
      <c r="D85" s="42" t="s">
        <v>18</v>
      </c>
      <c r="E85" s="42" t="s">
        <v>19</v>
      </c>
      <c r="F85" s="42">
        <v>36.11</v>
      </c>
      <c r="G85" s="42">
        <v>2014</v>
      </c>
    </row>
    <row r="86" spans="1:7" ht="12.75">
      <c r="A86" s="42">
        <v>2</v>
      </c>
      <c r="B86" s="42" t="s">
        <v>49</v>
      </c>
      <c r="C86" s="53" t="s">
        <v>67</v>
      </c>
      <c r="D86" s="42" t="s">
        <v>6</v>
      </c>
      <c r="E86" s="42" t="s">
        <v>68</v>
      </c>
      <c r="F86" s="42">
        <v>437.08</v>
      </c>
      <c r="G86" s="42" t="s">
        <v>46</v>
      </c>
    </row>
    <row r="87" spans="1:7" ht="12.75">
      <c r="A87" s="42">
        <v>2</v>
      </c>
      <c r="B87" s="42" t="s">
        <v>49</v>
      </c>
      <c r="C87" s="52" t="s">
        <v>69</v>
      </c>
      <c r="D87" s="42" t="s">
        <v>3</v>
      </c>
      <c r="E87" s="42" t="s">
        <v>21</v>
      </c>
      <c r="F87" s="42">
        <v>0</v>
      </c>
      <c r="G87" s="42" t="s">
        <v>46</v>
      </c>
    </row>
    <row r="88" spans="1:7" ht="12.75">
      <c r="A88" s="42">
        <v>2</v>
      </c>
      <c r="B88" s="42" t="s">
        <v>100</v>
      </c>
      <c r="C88" s="42" t="s">
        <v>108</v>
      </c>
      <c r="D88" s="42" t="s">
        <v>36</v>
      </c>
      <c r="E88" s="42" t="s">
        <v>7</v>
      </c>
      <c r="F88" s="42">
        <v>53.35</v>
      </c>
      <c r="G88" s="42">
        <v>2038</v>
      </c>
    </row>
    <row r="89" spans="1:7" ht="12.75">
      <c r="A89" s="42">
        <v>2</v>
      </c>
      <c r="B89" s="42" t="s">
        <v>100</v>
      </c>
      <c r="C89" s="53" t="s">
        <v>109</v>
      </c>
      <c r="D89" s="42" t="s">
        <v>6</v>
      </c>
      <c r="E89" s="42" t="s">
        <v>48</v>
      </c>
      <c r="F89" s="42">
        <v>929.5500000000001</v>
      </c>
      <c r="G89" s="42" t="s">
        <v>46</v>
      </c>
    </row>
    <row r="90" spans="1:7" ht="12.75">
      <c r="A90" s="42">
        <v>2</v>
      </c>
      <c r="B90" s="42" t="s">
        <v>100</v>
      </c>
      <c r="C90" s="54" t="s">
        <v>110</v>
      </c>
      <c r="D90" s="42" t="s">
        <v>18</v>
      </c>
      <c r="E90" s="42" t="s">
        <v>19</v>
      </c>
      <c r="F90" s="42">
        <v>80</v>
      </c>
      <c r="G90" s="42">
        <v>2015</v>
      </c>
    </row>
    <row r="91" spans="1:7" ht="12.75">
      <c r="A91" s="42">
        <v>2</v>
      </c>
      <c r="B91" s="42" t="s">
        <v>100</v>
      </c>
      <c r="C91" s="42" t="s">
        <v>111</v>
      </c>
      <c r="D91" s="42" t="s">
        <v>9</v>
      </c>
      <c r="E91" s="42" t="s">
        <v>1347</v>
      </c>
      <c r="F91" s="42">
        <v>200</v>
      </c>
      <c r="G91" s="42">
        <v>2016</v>
      </c>
    </row>
    <row r="92" spans="1:7" ht="12.75">
      <c r="A92" s="42">
        <v>2</v>
      </c>
      <c r="B92" s="42" t="s">
        <v>100</v>
      </c>
      <c r="C92" s="42" t="s">
        <v>112</v>
      </c>
      <c r="D92" s="42" t="s">
        <v>36</v>
      </c>
      <c r="E92" s="42" t="s">
        <v>37</v>
      </c>
      <c r="F92" s="42">
        <v>120</v>
      </c>
      <c r="G92" s="42">
        <v>2017</v>
      </c>
    </row>
    <row r="93" spans="1:7" ht="12.75">
      <c r="A93" s="42">
        <v>2</v>
      </c>
      <c r="B93" s="42" t="s">
        <v>100</v>
      </c>
      <c r="C93" s="42" t="s">
        <v>113</v>
      </c>
      <c r="D93" s="42" t="s">
        <v>36</v>
      </c>
      <c r="E93" s="42" t="s">
        <v>37</v>
      </c>
      <c r="F93" s="42">
        <v>80</v>
      </c>
      <c r="G93" s="42">
        <v>2018</v>
      </c>
    </row>
    <row r="94" spans="1:7" ht="12.75">
      <c r="A94" s="42">
        <v>2</v>
      </c>
      <c r="B94" s="42" t="s">
        <v>84</v>
      </c>
      <c r="C94" s="53" t="s">
        <v>1483</v>
      </c>
      <c r="D94" s="42" t="s">
        <v>6</v>
      </c>
      <c r="E94" s="42" t="s">
        <v>90</v>
      </c>
      <c r="F94" s="42">
        <v>137.69</v>
      </c>
      <c r="G94" s="42">
        <v>0</v>
      </c>
    </row>
    <row r="95" spans="1:7" ht="12.75">
      <c r="A95" s="42">
        <v>2</v>
      </c>
      <c r="B95" s="42" t="s">
        <v>71</v>
      </c>
      <c r="C95" s="42" t="s">
        <v>80</v>
      </c>
      <c r="D95" s="42" t="s">
        <v>1351</v>
      </c>
      <c r="E95" s="42" t="s">
        <v>12</v>
      </c>
      <c r="F95" s="42">
        <v>247.82</v>
      </c>
      <c r="G95" s="42">
        <v>2031</v>
      </c>
    </row>
    <row r="96" spans="1:7" ht="12.75">
      <c r="A96" s="42">
        <v>2</v>
      </c>
      <c r="B96" s="42" t="s">
        <v>71</v>
      </c>
      <c r="C96" s="52" t="s">
        <v>81</v>
      </c>
      <c r="D96" s="42" t="s">
        <v>3</v>
      </c>
      <c r="E96" s="42" t="s">
        <v>21</v>
      </c>
      <c r="F96" s="42">
        <v>270.54</v>
      </c>
      <c r="G96" s="42" t="s">
        <v>46</v>
      </c>
    </row>
    <row r="97" spans="1:7" ht="12.75">
      <c r="A97" s="42">
        <v>2</v>
      </c>
      <c r="B97" s="42" t="s">
        <v>100</v>
      </c>
      <c r="C97" s="52" t="s">
        <v>114</v>
      </c>
      <c r="D97" s="42" t="s">
        <v>3</v>
      </c>
      <c r="E97" s="42" t="s">
        <v>4</v>
      </c>
      <c r="F97" s="42">
        <v>54.2</v>
      </c>
      <c r="G97" s="42" t="s">
        <v>46</v>
      </c>
    </row>
    <row r="98" spans="1:7" ht="12.75">
      <c r="A98" s="42">
        <v>2</v>
      </c>
      <c r="B98" s="42" t="s">
        <v>100</v>
      </c>
      <c r="C98" s="42" t="s">
        <v>115</v>
      </c>
      <c r="D98" s="42" t="s">
        <v>36</v>
      </c>
      <c r="E98" s="42" t="s">
        <v>51</v>
      </c>
      <c r="F98" s="42">
        <v>372.5</v>
      </c>
      <c r="G98" s="42">
        <v>2029</v>
      </c>
    </row>
    <row r="99" spans="1:7" ht="12.75">
      <c r="A99" s="42">
        <v>2</v>
      </c>
      <c r="B99" s="42" t="s">
        <v>71</v>
      </c>
      <c r="C99" s="52" t="s">
        <v>82</v>
      </c>
      <c r="D99" s="42" t="s">
        <v>3</v>
      </c>
      <c r="E99" s="42" t="s">
        <v>4</v>
      </c>
      <c r="F99" s="42">
        <v>33.75</v>
      </c>
      <c r="G99" s="42" t="s">
        <v>46</v>
      </c>
    </row>
    <row r="100" spans="1:7" ht="12.75">
      <c r="A100" s="42">
        <v>2</v>
      </c>
      <c r="B100" s="42" t="s">
        <v>100</v>
      </c>
      <c r="C100" s="52" t="s">
        <v>1534</v>
      </c>
      <c r="D100" s="42" t="s">
        <v>3</v>
      </c>
      <c r="E100" s="42" t="s">
        <v>4</v>
      </c>
      <c r="F100" s="42">
        <v>105.3</v>
      </c>
      <c r="G100" s="42" t="s">
        <v>46</v>
      </c>
    </row>
    <row r="101" spans="1:7" ht="12.75">
      <c r="A101" s="42">
        <v>2</v>
      </c>
      <c r="B101" s="42" t="s">
        <v>49</v>
      </c>
      <c r="C101" s="42" t="s">
        <v>1422</v>
      </c>
      <c r="D101" s="42" t="s">
        <v>36</v>
      </c>
      <c r="E101" s="42" t="s">
        <v>7</v>
      </c>
      <c r="F101" s="42">
        <v>35.94</v>
      </c>
      <c r="G101" s="42">
        <v>2045</v>
      </c>
    </row>
    <row r="102" spans="1:7" ht="12.75">
      <c r="A102" s="42">
        <v>2</v>
      </c>
      <c r="B102" s="42" t="s">
        <v>84</v>
      </c>
      <c r="C102" s="54" t="s">
        <v>97</v>
      </c>
      <c r="D102" s="42" t="s">
        <v>18</v>
      </c>
      <c r="E102" s="42" t="s">
        <v>19</v>
      </c>
      <c r="F102" s="42">
        <v>26</v>
      </c>
      <c r="G102" s="42">
        <v>2019</v>
      </c>
    </row>
    <row r="103" spans="1:7" ht="12.75">
      <c r="A103" s="42">
        <v>2</v>
      </c>
      <c r="B103" s="42" t="s">
        <v>71</v>
      </c>
      <c r="C103" s="42" t="s">
        <v>83</v>
      </c>
      <c r="D103" s="42" t="s">
        <v>36</v>
      </c>
      <c r="E103" s="42" t="s">
        <v>7</v>
      </c>
      <c r="F103" s="42">
        <v>59.86</v>
      </c>
      <c r="G103" s="42">
        <v>2041</v>
      </c>
    </row>
    <row r="104" spans="1:7" ht="12.75">
      <c r="A104" s="42">
        <v>2</v>
      </c>
      <c r="B104" s="42" t="s">
        <v>49</v>
      </c>
      <c r="C104" s="54" t="s">
        <v>70</v>
      </c>
      <c r="D104" s="42" t="s">
        <v>18</v>
      </c>
      <c r="E104" s="42" t="s">
        <v>19</v>
      </c>
      <c r="F104" s="42">
        <v>173.75</v>
      </c>
      <c r="G104" s="42">
        <v>2020</v>
      </c>
    </row>
    <row r="105" spans="1:7" ht="12.75">
      <c r="A105" s="42">
        <v>2</v>
      </c>
      <c r="B105" s="42" t="s">
        <v>71</v>
      </c>
      <c r="C105" s="53" t="s">
        <v>1445</v>
      </c>
      <c r="D105" s="42" t="s">
        <v>6</v>
      </c>
      <c r="E105" s="42" t="s">
        <v>68</v>
      </c>
      <c r="F105" s="42">
        <v>48.73</v>
      </c>
      <c r="G105" s="42">
        <v>0</v>
      </c>
    </row>
    <row r="106" spans="1:7" ht="12.75">
      <c r="A106" s="42">
        <v>2</v>
      </c>
      <c r="B106" s="42" t="s">
        <v>100</v>
      </c>
      <c r="C106" s="53" t="s">
        <v>116</v>
      </c>
      <c r="D106" s="42" t="s">
        <v>6</v>
      </c>
      <c r="E106" s="42" t="s">
        <v>117</v>
      </c>
      <c r="F106" s="42">
        <v>138.83</v>
      </c>
      <c r="G106" s="42" t="s">
        <v>46</v>
      </c>
    </row>
    <row r="107" spans="1:7" ht="12.75">
      <c r="A107" s="42">
        <v>2</v>
      </c>
      <c r="B107" s="42" t="s">
        <v>100</v>
      </c>
      <c r="C107" s="42" t="s">
        <v>118</v>
      </c>
      <c r="D107" s="42" t="s">
        <v>36</v>
      </c>
      <c r="E107" s="42" t="s">
        <v>37</v>
      </c>
      <c r="F107" s="42">
        <v>334.65</v>
      </c>
      <c r="G107" s="42">
        <v>2033</v>
      </c>
    </row>
    <row r="108" spans="1:7" ht="12.75">
      <c r="A108" s="42">
        <v>2</v>
      </c>
      <c r="B108" s="42" t="s">
        <v>84</v>
      </c>
      <c r="C108" s="42" t="s">
        <v>98</v>
      </c>
      <c r="D108" s="42" t="s">
        <v>17</v>
      </c>
      <c r="E108" s="42" t="s">
        <v>1361</v>
      </c>
      <c r="F108" s="42">
        <v>50</v>
      </c>
      <c r="G108" s="42">
        <v>2034</v>
      </c>
    </row>
    <row r="109" spans="1:7" ht="12.75">
      <c r="A109" s="42">
        <v>2</v>
      </c>
      <c r="B109" s="42" t="s">
        <v>84</v>
      </c>
      <c r="C109" s="52" t="s">
        <v>1545</v>
      </c>
      <c r="D109" s="42" t="s">
        <v>3</v>
      </c>
      <c r="E109" s="42" t="s">
        <v>4</v>
      </c>
      <c r="F109" s="42">
        <v>406.28</v>
      </c>
      <c r="G109" s="42" t="s">
        <v>46</v>
      </c>
    </row>
    <row r="110" spans="1:7" ht="12.75">
      <c r="A110" s="42">
        <v>2</v>
      </c>
      <c r="B110" s="42" t="s">
        <v>100</v>
      </c>
      <c r="C110" s="53" t="s">
        <v>47</v>
      </c>
      <c r="D110" s="42" t="s">
        <v>6</v>
      </c>
      <c r="E110" s="42" t="s">
        <v>48</v>
      </c>
      <c r="F110" s="42">
        <v>0</v>
      </c>
      <c r="G110" s="42" t="s">
        <v>46</v>
      </c>
    </row>
    <row r="111" spans="1:7" ht="12.75">
      <c r="A111" s="42">
        <v>2</v>
      </c>
      <c r="B111" s="42" t="s">
        <v>84</v>
      </c>
      <c r="C111" s="42" t="s">
        <v>99</v>
      </c>
      <c r="D111" s="42" t="s">
        <v>9</v>
      </c>
      <c r="E111" s="42" t="s">
        <v>1367</v>
      </c>
      <c r="F111" s="42">
        <v>69.9</v>
      </c>
      <c r="G111" s="42">
        <v>2036</v>
      </c>
    </row>
    <row r="112" spans="1:7" ht="12.75">
      <c r="A112" s="42">
        <v>2</v>
      </c>
      <c r="B112" s="42" t="s">
        <v>100</v>
      </c>
      <c r="C112" s="42" t="s">
        <v>119</v>
      </c>
      <c r="D112" s="42" t="s">
        <v>36</v>
      </c>
      <c r="E112" s="42" t="s">
        <v>37</v>
      </c>
      <c r="F112" s="42">
        <v>155</v>
      </c>
      <c r="G112" s="42">
        <v>2028</v>
      </c>
    </row>
    <row r="113" spans="1:7" ht="12.75">
      <c r="A113" s="42">
        <v>3</v>
      </c>
      <c r="B113" s="42" t="s">
        <v>167</v>
      </c>
      <c r="C113" s="42" t="s">
        <v>168</v>
      </c>
      <c r="D113" s="42" t="s">
        <v>36</v>
      </c>
      <c r="E113" s="42" t="s">
        <v>51</v>
      </c>
      <c r="F113" s="42">
        <v>47.5</v>
      </c>
      <c r="G113" s="42">
        <v>3001</v>
      </c>
    </row>
    <row r="114" spans="1:7" ht="12.75">
      <c r="A114" s="42">
        <v>3</v>
      </c>
      <c r="B114" s="42" t="s">
        <v>120</v>
      </c>
      <c r="C114" s="53" t="s">
        <v>1471</v>
      </c>
      <c r="D114" s="42" t="s">
        <v>6</v>
      </c>
      <c r="E114" s="42" t="s">
        <v>57</v>
      </c>
      <c r="F114" s="42">
        <v>0</v>
      </c>
      <c r="G114" s="42">
        <v>0</v>
      </c>
    </row>
    <row r="115" spans="1:7" ht="12.75">
      <c r="A115" s="42">
        <v>3</v>
      </c>
      <c r="B115" s="42" t="s">
        <v>167</v>
      </c>
      <c r="C115" s="42" t="s">
        <v>169</v>
      </c>
      <c r="D115" s="42" t="s">
        <v>36</v>
      </c>
      <c r="E115" s="42" t="s">
        <v>37</v>
      </c>
      <c r="F115" s="42">
        <v>9.3</v>
      </c>
      <c r="G115" s="42">
        <v>3002</v>
      </c>
    </row>
    <row r="116" spans="1:7" ht="12.75">
      <c r="A116" s="42">
        <v>3</v>
      </c>
      <c r="B116" s="42" t="s">
        <v>120</v>
      </c>
      <c r="C116" s="53" t="s">
        <v>1432</v>
      </c>
      <c r="D116" s="42" t="s">
        <v>6</v>
      </c>
      <c r="E116" s="42" t="s">
        <v>48</v>
      </c>
      <c r="F116" s="42">
        <v>47.67</v>
      </c>
      <c r="G116" s="42" t="s">
        <v>46</v>
      </c>
    </row>
    <row r="117" spans="1:7" ht="12.75">
      <c r="A117" s="42">
        <v>3</v>
      </c>
      <c r="B117" s="42" t="s">
        <v>120</v>
      </c>
      <c r="C117" s="52" t="s">
        <v>1535</v>
      </c>
      <c r="D117" s="42" t="s">
        <v>3</v>
      </c>
      <c r="E117" s="42" t="s">
        <v>4</v>
      </c>
      <c r="F117" s="42">
        <v>0</v>
      </c>
      <c r="G117" s="42" t="s">
        <v>46</v>
      </c>
    </row>
    <row r="118" spans="1:7" ht="12.75">
      <c r="A118" s="42">
        <v>3</v>
      </c>
      <c r="B118" s="42" t="s">
        <v>120</v>
      </c>
      <c r="C118" s="53" t="s">
        <v>1428</v>
      </c>
      <c r="D118" s="42" t="s">
        <v>6</v>
      </c>
      <c r="E118" s="42" t="s">
        <v>14</v>
      </c>
      <c r="F118" s="42">
        <v>30.48</v>
      </c>
      <c r="G118" s="42" t="s">
        <v>46</v>
      </c>
    </row>
    <row r="119" spans="1:7" ht="12.75">
      <c r="A119" s="42">
        <v>3</v>
      </c>
      <c r="B119" s="42" t="s">
        <v>120</v>
      </c>
      <c r="C119" s="42" t="s">
        <v>121</v>
      </c>
      <c r="D119" s="42" t="s">
        <v>36</v>
      </c>
      <c r="E119" s="42" t="s">
        <v>51</v>
      </c>
      <c r="F119" s="42">
        <v>15.49</v>
      </c>
      <c r="G119" s="42">
        <v>3003</v>
      </c>
    </row>
    <row r="120" spans="1:7" ht="12.75">
      <c r="A120" s="42">
        <v>3</v>
      </c>
      <c r="B120" s="42" t="s">
        <v>120</v>
      </c>
      <c r="C120" s="42" t="s">
        <v>122</v>
      </c>
      <c r="D120" s="42" t="s">
        <v>36</v>
      </c>
      <c r="E120" s="42" t="s">
        <v>51</v>
      </c>
      <c r="F120" s="42">
        <v>33.28</v>
      </c>
      <c r="G120" s="42">
        <v>3004</v>
      </c>
    </row>
    <row r="121" spans="1:7" ht="12.75">
      <c r="A121" s="42">
        <v>3</v>
      </c>
      <c r="B121" s="42" t="s">
        <v>120</v>
      </c>
      <c r="C121" s="42" t="s">
        <v>123</v>
      </c>
      <c r="D121" s="42" t="s">
        <v>1351</v>
      </c>
      <c r="E121" s="42" t="s">
        <v>1623</v>
      </c>
      <c r="F121" s="42">
        <v>31.34</v>
      </c>
      <c r="G121" s="42">
        <v>3005</v>
      </c>
    </row>
    <row r="122" spans="1:7" ht="12.75">
      <c r="A122" s="42">
        <v>3</v>
      </c>
      <c r="B122" s="42" t="s">
        <v>167</v>
      </c>
      <c r="C122" s="42" t="s">
        <v>170</v>
      </c>
      <c r="D122" s="42" t="s">
        <v>9</v>
      </c>
      <c r="E122" s="42" t="s">
        <v>10</v>
      </c>
      <c r="F122" s="42">
        <v>137.5</v>
      </c>
      <c r="G122" s="42">
        <v>3006</v>
      </c>
    </row>
    <row r="123" spans="1:7" ht="12.75">
      <c r="A123" s="42">
        <v>3</v>
      </c>
      <c r="B123" s="42" t="s">
        <v>153</v>
      </c>
      <c r="C123" s="52" t="s">
        <v>154</v>
      </c>
      <c r="D123" s="42" t="s">
        <v>3</v>
      </c>
      <c r="E123" s="42" t="s">
        <v>103</v>
      </c>
      <c r="F123" s="42">
        <v>0</v>
      </c>
      <c r="G123" s="42" t="s">
        <v>46</v>
      </c>
    </row>
    <row r="124" spans="1:7" ht="12.75">
      <c r="A124" s="42">
        <v>3</v>
      </c>
      <c r="B124" s="42" t="s">
        <v>159</v>
      </c>
      <c r="C124" s="52" t="s">
        <v>1511</v>
      </c>
      <c r="D124" s="42" t="s">
        <v>3</v>
      </c>
      <c r="E124" s="42" t="s">
        <v>4</v>
      </c>
      <c r="F124" s="42">
        <v>274.44</v>
      </c>
      <c r="G124" s="42">
        <v>0</v>
      </c>
    </row>
    <row r="125" spans="1:7" ht="12.75">
      <c r="A125" s="42">
        <v>3</v>
      </c>
      <c r="B125" s="42" t="s">
        <v>120</v>
      </c>
      <c r="C125" s="42" t="s">
        <v>124</v>
      </c>
      <c r="D125" s="42" t="s">
        <v>36</v>
      </c>
      <c r="E125" s="42" t="s">
        <v>51</v>
      </c>
      <c r="F125" s="42">
        <v>23.63</v>
      </c>
      <c r="G125" s="42">
        <v>3038</v>
      </c>
    </row>
    <row r="126" spans="1:7" ht="12.75">
      <c r="A126" s="42">
        <v>3</v>
      </c>
      <c r="B126" s="42" t="s">
        <v>120</v>
      </c>
      <c r="C126" s="42" t="s">
        <v>125</v>
      </c>
      <c r="D126" s="42" t="s">
        <v>1351</v>
      </c>
      <c r="E126" s="42" t="s">
        <v>12</v>
      </c>
      <c r="F126" s="42">
        <v>17.97</v>
      </c>
      <c r="G126" s="42">
        <v>3030</v>
      </c>
    </row>
    <row r="127" spans="1:7" ht="12.75">
      <c r="A127" s="42">
        <v>3</v>
      </c>
      <c r="B127" s="42" t="s">
        <v>141</v>
      </c>
      <c r="C127" s="42" t="s">
        <v>142</v>
      </c>
      <c r="D127" s="42" t="s">
        <v>9</v>
      </c>
      <c r="E127" s="42" t="s">
        <v>10</v>
      </c>
      <c r="F127" s="42">
        <v>826.25</v>
      </c>
      <c r="G127" s="42">
        <v>3029</v>
      </c>
    </row>
    <row r="128" spans="1:7" ht="12.75">
      <c r="A128" s="42">
        <v>3</v>
      </c>
      <c r="B128" s="42" t="s">
        <v>120</v>
      </c>
      <c r="C128" s="52" t="s">
        <v>1556</v>
      </c>
      <c r="D128" s="42" t="s">
        <v>3</v>
      </c>
      <c r="E128" s="42" t="s">
        <v>21</v>
      </c>
      <c r="F128" s="42">
        <v>47.78</v>
      </c>
      <c r="G128" s="42" t="s">
        <v>46</v>
      </c>
    </row>
    <row r="129" spans="1:7" ht="12.75">
      <c r="A129" s="42">
        <v>3</v>
      </c>
      <c r="B129" s="42" t="s">
        <v>167</v>
      </c>
      <c r="C129" s="42" t="s">
        <v>171</v>
      </c>
      <c r="D129" s="42" t="s">
        <v>17</v>
      </c>
      <c r="E129" s="42" t="s">
        <v>1366</v>
      </c>
      <c r="F129" s="42">
        <v>119.36</v>
      </c>
      <c r="G129" s="42">
        <v>3007</v>
      </c>
    </row>
    <row r="130" spans="1:7" ht="12.75">
      <c r="A130" s="42">
        <v>3</v>
      </c>
      <c r="B130" s="42" t="s">
        <v>167</v>
      </c>
      <c r="C130" s="42" t="s">
        <v>172</v>
      </c>
      <c r="D130" s="42" t="s">
        <v>17</v>
      </c>
      <c r="E130" s="42" t="s">
        <v>1363</v>
      </c>
      <c r="F130" s="42">
        <v>18.73</v>
      </c>
      <c r="G130" s="42">
        <v>3033</v>
      </c>
    </row>
    <row r="131" spans="1:7" ht="12.75">
      <c r="A131" s="42">
        <v>3</v>
      </c>
      <c r="B131" s="42" t="s">
        <v>159</v>
      </c>
      <c r="C131" s="42" t="s">
        <v>160</v>
      </c>
      <c r="D131" s="42" t="s">
        <v>9</v>
      </c>
      <c r="E131" s="42" t="s">
        <v>1607</v>
      </c>
      <c r="F131" s="42">
        <v>82</v>
      </c>
      <c r="G131" s="42">
        <v>3008</v>
      </c>
    </row>
    <row r="132" spans="1:7" ht="12.75">
      <c r="A132" s="42">
        <v>3</v>
      </c>
      <c r="B132" s="42" t="s">
        <v>159</v>
      </c>
      <c r="C132" s="42" t="s">
        <v>162</v>
      </c>
      <c r="D132" s="42" t="s">
        <v>9</v>
      </c>
      <c r="E132" s="42" t="s">
        <v>25</v>
      </c>
      <c r="F132" s="42">
        <v>47.5</v>
      </c>
      <c r="G132" s="42">
        <v>3027</v>
      </c>
    </row>
    <row r="133" spans="1:7" ht="12.75">
      <c r="A133" s="42">
        <v>3</v>
      </c>
      <c r="B133" s="42" t="s">
        <v>159</v>
      </c>
      <c r="C133" s="42" t="s">
        <v>163</v>
      </c>
      <c r="D133" s="42" t="s">
        <v>9</v>
      </c>
      <c r="E133" s="42" t="s">
        <v>10</v>
      </c>
      <c r="F133" s="42">
        <v>236.5</v>
      </c>
      <c r="G133" s="42">
        <v>3037</v>
      </c>
    </row>
    <row r="134" spans="1:7" ht="12.75">
      <c r="A134" s="42">
        <v>3</v>
      </c>
      <c r="B134" s="42" t="s">
        <v>120</v>
      </c>
      <c r="C134" s="52" t="s">
        <v>126</v>
      </c>
      <c r="D134" s="42" t="s">
        <v>3</v>
      </c>
      <c r="E134" s="42" t="s">
        <v>103</v>
      </c>
      <c r="F134" s="42">
        <v>0</v>
      </c>
      <c r="G134" s="42" t="s">
        <v>46</v>
      </c>
    </row>
    <row r="135" spans="1:7" ht="12.75">
      <c r="A135" s="42">
        <v>3</v>
      </c>
      <c r="B135" s="42" t="s">
        <v>159</v>
      </c>
      <c r="C135" s="52" t="s">
        <v>164</v>
      </c>
      <c r="D135" s="42" t="s">
        <v>3</v>
      </c>
      <c r="E135" s="42" t="s">
        <v>103</v>
      </c>
      <c r="F135" s="42">
        <v>0</v>
      </c>
      <c r="G135" s="42" t="s">
        <v>46</v>
      </c>
    </row>
    <row r="136" spans="1:7" ht="12.75">
      <c r="A136" s="42">
        <v>3</v>
      </c>
      <c r="B136" s="42" t="s">
        <v>159</v>
      </c>
      <c r="C136" s="52" t="s">
        <v>165</v>
      </c>
      <c r="D136" s="42" t="s">
        <v>3</v>
      </c>
      <c r="E136" s="42" t="s">
        <v>103</v>
      </c>
      <c r="F136" s="42">
        <v>0</v>
      </c>
      <c r="G136" s="42" t="s">
        <v>46</v>
      </c>
    </row>
    <row r="137" spans="1:7" ht="12.75">
      <c r="A137" s="42">
        <v>3</v>
      </c>
      <c r="B137" s="42" t="s">
        <v>159</v>
      </c>
      <c r="C137" s="42" t="s">
        <v>166</v>
      </c>
      <c r="D137" s="42" t="s">
        <v>9</v>
      </c>
      <c r="E137" s="42" t="s">
        <v>161</v>
      </c>
      <c r="F137" s="42">
        <v>261.25</v>
      </c>
      <c r="G137" s="42">
        <v>3019</v>
      </c>
    </row>
    <row r="138" spans="1:7" ht="12.75">
      <c r="A138" s="42">
        <v>3</v>
      </c>
      <c r="B138" s="42" t="s">
        <v>141</v>
      </c>
      <c r="C138" s="42" t="s">
        <v>143</v>
      </c>
      <c r="D138" s="42" t="s">
        <v>9</v>
      </c>
      <c r="E138" s="42" t="s">
        <v>1368</v>
      </c>
      <c r="F138" s="42">
        <v>81.25</v>
      </c>
      <c r="G138" s="42">
        <v>3036</v>
      </c>
    </row>
    <row r="139" spans="1:7" ht="12.75">
      <c r="A139" s="42">
        <v>3</v>
      </c>
      <c r="B139" s="42" t="s">
        <v>120</v>
      </c>
      <c r="C139" s="42" t="s">
        <v>127</v>
      </c>
      <c r="D139" s="42" t="s">
        <v>1351</v>
      </c>
      <c r="E139" s="42" t="s">
        <v>1623</v>
      </c>
      <c r="F139" s="42">
        <v>24.79</v>
      </c>
      <c r="G139" s="42">
        <v>3009</v>
      </c>
    </row>
    <row r="140" spans="1:7" ht="12.75">
      <c r="A140" s="42">
        <v>3</v>
      </c>
      <c r="B140" s="42" t="s">
        <v>120</v>
      </c>
      <c r="C140" s="42" t="s">
        <v>128</v>
      </c>
      <c r="D140" s="42" t="s">
        <v>1351</v>
      </c>
      <c r="E140" s="42" t="s">
        <v>1623</v>
      </c>
      <c r="F140" s="42">
        <v>135.73</v>
      </c>
      <c r="G140" s="42">
        <v>3010</v>
      </c>
    </row>
    <row r="141" spans="1:7" ht="12.75">
      <c r="A141" s="42">
        <v>3</v>
      </c>
      <c r="B141" s="42" t="s">
        <v>153</v>
      </c>
      <c r="C141" s="42" t="s">
        <v>155</v>
      </c>
      <c r="D141" s="42" t="s">
        <v>9</v>
      </c>
      <c r="E141" s="42" t="s">
        <v>1344</v>
      </c>
      <c r="F141" s="42">
        <v>102.5</v>
      </c>
      <c r="G141" s="42">
        <v>3020</v>
      </c>
    </row>
    <row r="142" spans="1:7" ht="12.75">
      <c r="A142" s="42">
        <v>3</v>
      </c>
      <c r="B142" s="42" t="s">
        <v>153</v>
      </c>
      <c r="C142" s="42" t="s">
        <v>156</v>
      </c>
      <c r="D142" s="42" t="s">
        <v>9</v>
      </c>
      <c r="E142" s="42" t="s">
        <v>1344</v>
      </c>
      <c r="F142" s="42">
        <v>12.53</v>
      </c>
      <c r="G142" s="42">
        <v>3021</v>
      </c>
    </row>
    <row r="143" spans="1:7" ht="12.75">
      <c r="A143" s="42">
        <v>3</v>
      </c>
      <c r="B143" s="42" t="s">
        <v>153</v>
      </c>
      <c r="C143" s="42" t="s">
        <v>157</v>
      </c>
      <c r="D143" s="42" t="s">
        <v>9</v>
      </c>
      <c r="E143" s="42" t="s">
        <v>1375</v>
      </c>
      <c r="F143" s="42">
        <v>137.92</v>
      </c>
      <c r="G143" s="42">
        <v>3039</v>
      </c>
    </row>
    <row r="144" spans="1:7" ht="12.75">
      <c r="A144" s="42">
        <v>3</v>
      </c>
      <c r="B144" s="42" t="s">
        <v>120</v>
      </c>
      <c r="C144" s="42" t="s">
        <v>129</v>
      </c>
      <c r="D144" s="42" t="s">
        <v>9</v>
      </c>
      <c r="E144" s="42" t="s">
        <v>1373</v>
      </c>
      <c r="F144" s="42">
        <v>218.42</v>
      </c>
      <c r="G144" s="42">
        <v>3040</v>
      </c>
    </row>
    <row r="145" spans="1:7" ht="12.75">
      <c r="A145" s="42">
        <v>3</v>
      </c>
      <c r="B145" s="42" t="s">
        <v>153</v>
      </c>
      <c r="C145" s="52" t="s">
        <v>1525</v>
      </c>
      <c r="D145" s="42" t="s">
        <v>3</v>
      </c>
      <c r="E145" s="42" t="s">
        <v>103</v>
      </c>
      <c r="F145" s="42">
        <v>27.22</v>
      </c>
      <c r="G145" s="42" t="s">
        <v>46</v>
      </c>
    </row>
    <row r="146" spans="1:7" ht="12.75">
      <c r="A146" s="42">
        <v>3</v>
      </c>
      <c r="B146" s="42" t="s">
        <v>120</v>
      </c>
      <c r="C146" s="52" t="s">
        <v>130</v>
      </c>
      <c r="D146" s="42" t="s">
        <v>3</v>
      </c>
      <c r="E146" s="42" t="s">
        <v>21</v>
      </c>
      <c r="F146" s="42">
        <v>13.06</v>
      </c>
      <c r="G146" s="42" t="s">
        <v>46</v>
      </c>
    </row>
    <row r="147" spans="1:7" ht="12.75">
      <c r="A147" s="42">
        <v>3</v>
      </c>
      <c r="B147" s="42" t="s">
        <v>153</v>
      </c>
      <c r="C147" s="52" t="s">
        <v>1576</v>
      </c>
      <c r="D147" s="42" t="s">
        <v>3</v>
      </c>
      <c r="E147" s="42" t="s">
        <v>131</v>
      </c>
      <c r="F147" s="42">
        <v>0</v>
      </c>
      <c r="G147" s="42" t="s">
        <v>46</v>
      </c>
    </row>
    <row r="148" spans="1:7" ht="12.75">
      <c r="A148" s="42">
        <v>3</v>
      </c>
      <c r="B148" s="42" t="s">
        <v>153</v>
      </c>
      <c r="C148" s="53" t="s">
        <v>1383</v>
      </c>
      <c r="D148" s="42" t="s">
        <v>6</v>
      </c>
      <c r="E148" s="42" t="s">
        <v>68</v>
      </c>
      <c r="F148" s="42">
        <v>271.13</v>
      </c>
      <c r="G148" s="42" t="s">
        <v>46</v>
      </c>
    </row>
    <row r="149" spans="1:7" ht="12.75">
      <c r="A149" s="42">
        <v>3</v>
      </c>
      <c r="B149" s="42" t="s">
        <v>153</v>
      </c>
      <c r="C149" s="53" t="s">
        <v>1547</v>
      </c>
      <c r="D149" s="42" t="s">
        <v>6</v>
      </c>
      <c r="E149" s="42" t="s">
        <v>68</v>
      </c>
      <c r="F149" s="42">
        <v>238.47</v>
      </c>
      <c r="G149" s="42" t="s">
        <v>46</v>
      </c>
    </row>
    <row r="150" spans="1:7" ht="12.75">
      <c r="A150" s="42">
        <v>3</v>
      </c>
      <c r="B150" s="42" t="s">
        <v>167</v>
      </c>
      <c r="C150" s="42" t="s">
        <v>173</v>
      </c>
      <c r="D150" s="42" t="s">
        <v>36</v>
      </c>
      <c r="E150" s="42" t="s">
        <v>37</v>
      </c>
      <c r="F150" s="42">
        <v>45</v>
      </c>
      <c r="G150" s="42">
        <v>3011</v>
      </c>
    </row>
    <row r="151" spans="1:7" ht="12.75">
      <c r="A151" s="42">
        <v>3</v>
      </c>
      <c r="B151" s="42" t="s">
        <v>167</v>
      </c>
      <c r="C151" s="42" t="s">
        <v>174</v>
      </c>
      <c r="D151" s="42" t="s">
        <v>17</v>
      </c>
      <c r="E151" s="42" t="s">
        <v>45</v>
      </c>
      <c r="F151" s="42">
        <v>110</v>
      </c>
      <c r="G151" s="42">
        <v>3028</v>
      </c>
    </row>
    <row r="152" spans="1:7" ht="12.75">
      <c r="A152" s="42">
        <v>3</v>
      </c>
      <c r="B152" s="42" t="s">
        <v>141</v>
      </c>
      <c r="C152" s="42" t="s">
        <v>1434</v>
      </c>
      <c r="D152" s="42" t="s">
        <v>36</v>
      </c>
      <c r="E152" s="42" t="s">
        <v>7</v>
      </c>
      <c r="F152" s="42">
        <v>83.16</v>
      </c>
      <c r="G152" s="42" t="s">
        <v>46</v>
      </c>
    </row>
    <row r="153" spans="1:7" ht="12.75">
      <c r="A153" s="42">
        <v>3</v>
      </c>
      <c r="B153" s="42" t="s">
        <v>120</v>
      </c>
      <c r="C153" s="52" t="s">
        <v>1570</v>
      </c>
      <c r="D153" s="42" t="s">
        <v>3</v>
      </c>
      <c r="E153" s="42" t="s">
        <v>131</v>
      </c>
      <c r="F153" s="42">
        <v>0</v>
      </c>
      <c r="G153" s="42" t="s">
        <v>46</v>
      </c>
    </row>
    <row r="154" spans="1:7" ht="12.75">
      <c r="A154" s="42">
        <v>3</v>
      </c>
      <c r="B154" s="42" t="s">
        <v>167</v>
      </c>
      <c r="C154" s="42" t="s">
        <v>175</v>
      </c>
      <c r="D154" s="42" t="s">
        <v>9</v>
      </c>
      <c r="E154" s="42" t="s">
        <v>1346</v>
      </c>
      <c r="F154" s="42">
        <v>17.5</v>
      </c>
      <c r="G154" s="42">
        <v>3012</v>
      </c>
    </row>
    <row r="155" spans="1:7" ht="12.75">
      <c r="A155" s="42">
        <v>3</v>
      </c>
      <c r="B155" s="42" t="s">
        <v>153</v>
      </c>
      <c r="C155" s="42" t="s">
        <v>158</v>
      </c>
      <c r="D155" s="42" t="s">
        <v>9</v>
      </c>
      <c r="E155" s="42" t="s">
        <v>240</v>
      </c>
      <c r="F155" s="42">
        <v>283.9</v>
      </c>
      <c r="G155" s="42">
        <v>3013</v>
      </c>
    </row>
    <row r="156" spans="1:7" ht="12.75">
      <c r="A156" s="42">
        <v>3</v>
      </c>
      <c r="B156" s="42" t="s">
        <v>141</v>
      </c>
      <c r="C156" s="42" t="s">
        <v>144</v>
      </c>
      <c r="D156" s="42" t="s">
        <v>36</v>
      </c>
      <c r="E156" s="42" t="s">
        <v>37</v>
      </c>
      <c r="F156" s="42">
        <v>176</v>
      </c>
      <c r="G156" s="42">
        <v>3014</v>
      </c>
    </row>
    <row r="157" spans="1:7" ht="12.75">
      <c r="A157" s="42">
        <v>3</v>
      </c>
      <c r="B157" s="42" t="s">
        <v>141</v>
      </c>
      <c r="C157" s="52" t="s">
        <v>145</v>
      </c>
      <c r="D157" s="42" t="s">
        <v>3</v>
      </c>
      <c r="E157" s="42" t="s">
        <v>21</v>
      </c>
      <c r="F157" s="42">
        <v>182.5</v>
      </c>
      <c r="G157" s="42" t="s">
        <v>46</v>
      </c>
    </row>
    <row r="158" spans="1:7" ht="12.75">
      <c r="A158" s="42">
        <v>3</v>
      </c>
      <c r="B158" s="42" t="s">
        <v>167</v>
      </c>
      <c r="C158" s="42" t="s">
        <v>176</v>
      </c>
      <c r="D158" s="42" t="s">
        <v>36</v>
      </c>
      <c r="E158" s="42" t="s">
        <v>51</v>
      </c>
      <c r="F158" s="42">
        <v>97.8</v>
      </c>
      <c r="G158" s="42">
        <v>3015</v>
      </c>
    </row>
    <row r="159" spans="1:7" ht="12.75">
      <c r="A159" s="42">
        <v>3</v>
      </c>
      <c r="B159" s="42" t="s">
        <v>120</v>
      </c>
      <c r="C159" s="42" t="s">
        <v>132</v>
      </c>
      <c r="D159" s="42" t="s">
        <v>9</v>
      </c>
      <c r="E159" s="42" t="s">
        <v>25</v>
      </c>
      <c r="F159" s="42">
        <v>78.83</v>
      </c>
      <c r="G159" s="42">
        <v>3016</v>
      </c>
    </row>
    <row r="160" spans="1:7" ht="12.75">
      <c r="A160" s="42">
        <v>3</v>
      </c>
      <c r="B160" s="42" t="s">
        <v>120</v>
      </c>
      <c r="C160" s="42" t="s">
        <v>134</v>
      </c>
      <c r="D160" s="42" t="s">
        <v>9</v>
      </c>
      <c r="E160" s="42" t="s">
        <v>1368</v>
      </c>
      <c r="F160" s="42">
        <v>41.14</v>
      </c>
      <c r="G160" s="42">
        <v>3025</v>
      </c>
    </row>
    <row r="161" spans="1:7" ht="12.75">
      <c r="A161" s="42">
        <v>3</v>
      </c>
      <c r="B161" s="42" t="s">
        <v>120</v>
      </c>
      <c r="C161" s="42" t="s">
        <v>135</v>
      </c>
      <c r="D161" s="42" t="s">
        <v>9</v>
      </c>
      <c r="E161" s="42" t="s">
        <v>1371</v>
      </c>
      <c r="F161" s="42">
        <v>19.55</v>
      </c>
      <c r="G161" s="42">
        <v>3026</v>
      </c>
    </row>
    <row r="162" spans="1:7" ht="12.75">
      <c r="A162" s="42">
        <v>3</v>
      </c>
      <c r="B162" s="42" t="s">
        <v>141</v>
      </c>
      <c r="C162" s="42" t="s">
        <v>146</v>
      </c>
      <c r="D162" s="42" t="s">
        <v>17</v>
      </c>
      <c r="E162" s="42" t="s">
        <v>1628</v>
      </c>
      <c r="F162" s="42">
        <v>77</v>
      </c>
      <c r="G162" s="42">
        <v>3042</v>
      </c>
    </row>
    <row r="163" spans="1:7" ht="12.75">
      <c r="A163" s="42">
        <v>3</v>
      </c>
      <c r="B163" s="42" t="s">
        <v>120</v>
      </c>
      <c r="C163" s="42" t="s">
        <v>136</v>
      </c>
      <c r="D163" s="42" t="s">
        <v>9</v>
      </c>
      <c r="E163" s="42" t="s">
        <v>1371</v>
      </c>
      <c r="F163" s="42">
        <v>128.9</v>
      </c>
      <c r="G163" s="42">
        <v>3017</v>
      </c>
    </row>
    <row r="164" spans="1:7" ht="12.75">
      <c r="A164" s="42">
        <v>3</v>
      </c>
      <c r="B164" s="42" t="s">
        <v>120</v>
      </c>
      <c r="C164" s="52" t="s">
        <v>1560</v>
      </c>
      <c r="D164" s="42" t="s">
        <v>3</v>
      </c>
      <c r="E164" s="42" t="s">
        <v>21</v>
      </c>
      <c r="F164" s="42">
        <v>58.11</v>
      </c>
      <c r="G164" s="42" t="s">
        <v>46</v>
      </c>
    </row>
    <row r="165" spans="1:7" ht="12.75">
      <c r="A165" s="42">
        <v>3</v>
      </c>
      <c r="B165" s="42" t="s">
        <v>141</v>
      </c>
      <c r="C165" s="42" t="s">
        <v>147</v>
      </c>
      <c r="D165" s="42" t="s">
        <v>9</v>
      </c>
      <c r="E165" s="42" t="s">
        <v>1371</v>
      </c>
      <c r="F165" s="42">
        <v>22.5</v>
      </c>
      <c r="G165" s="42">
        <v>3023</v>
      </c>
    </row>
    <row r="166" spans="1:7" ht="12.75">
      <c r="A166" s="42">
        <v>3</v>
      </c>
      <c r="B166" s="42" t="s">
        <v>141</v>
      </c>
      <c r="C166" s="54" t="s">
        <v>148</v>
      </c>
      <c r="D166" s="42" t="s">
        <v>18</v>
      </c>
      <c r="E166" s="42" t="s">
        <v>19</v>
      </c>
      <c r="F166" s="42">
        <v>100</v>
      </c>
      <c r="G166" s="42">
        <v>3032</v>
      </c>
    </row>
    <row r="167" spans="1:7" ht="12.75">
      <c r="A167" s="42">
        <v>3</v>
      </c>
      <c r="B167" s="42" t="s">
        <v>120</v>
      </c>
      <c r="C167" s="42" t="s">
        <v>137</v>
      </c>
      <c r="D167" s="42" t="s">
        <v>1351</v>
      </c>
      <c r="E167" s="42" t="s">
        <v>12</v>
      </c>
      <c r="F167" s="42">
        <v>94.4</v>
      </c>
      <c r="G167" s="42">
        <v>3018</v>
      </c>
    </row>
    <row r="168" spans="1:7" ht="12.75">
      <c r="A168" s="42">
        <v>3</v>
      </c>
      <c r="B168" s="42" t="s">
        <v>120</v>
      </c>
      <c r="C168" s="54" t="s">
        <v>138</v>
      </c>
      <c r="D168" s="42" t="s">
        <v>18</v>
      </c>
      <c r="E168" s="42" t="s">
        <v>19</v>
      </c>
      <c r="F168" s="42">
        <v>37.5</v>
      </c>
      <c r="G168" s="42">
        <v>3034</v>
      </c>
    </row>
    <row r="169" spans="1:7" ht="12.75">
      <c r="A169" s="42">
        <v>3</v>
      </c>
      <c r="B169" s="42" t="s">
        <v>120</v>
      </c>
      <c r="C169" s="42" t="s">
        <v>139</v>
      </c>
      <c r="D169" s="42" t="s">
        <v>17</v>
      </c>
      <c r="E169" s="42" t="s">
        <v>1362</v>
      </c>
      <c r="F169" s="42">
        <v>45</v>
      </c>
      <c r="G169" s="42">
        <v>3022</v>
      </c>
    </row>
    <row r="170" spans="1:7" ht="12.75">
      <c r="A170" s="42">
        <v>3</v>
      </c>
      <c r="B170" s="42" t="s">
        <v>141</v>
      </c>
      <c r="C170" s="42" t="s">
        <v>149</v>
      </c>
      <c r="D170" s="42" t="s">
        <v>9</v>
      </c>
      <c r="E170" s="42" t="s">
        <v>10</v>
      </c>
      <c r="F170" s="42">
        <v>20</v>
      </c>
      <c r="G170" s="42">
        <v>3024</v>
      </c>
    </row>
    <row r="171" spans="1:7" ht="12.75">
      <c r="A171" s="42">
        <v>3</v>
      </c>
      <c r="B171" s="42" t="s">
        <v>141</v>
      </c>
      <c r="C171" s="54" t="s">
        <v>150</v>
      </c>
      <c r="D171" s="42" t="s">
        <v>18</v>
      </c>
      <c r="E171" s="42" t="s">
        <v>19</v>
      </c>
      <c r="F171" s="42">
        <v>75</v>
      </c>
      <c r="G171" s="42">
        <v>3031</v>
      </c>
    </row>
    <row r="172" spans="1:7" ht="12.75">
      <c r="A172" s="42">
        <v>3</v>
      </c>
      <c r="B172" s="42" t="s">
        <v>141</v>
      </c>
      <c r="C172" s="52" t="s">
        <v>151</v>
      </c>
      <c r="D172" s="42" t="s">
        <v>3</v>
      </c>
      <c r="E172" s="42" t="s">
        <v>4</v>
      </c>
      <c r="F172" s="42">
        <v>0</v>
      </c>
      <c r="G172" s="42" t="s">
        <v>46</v>
      </c>
    </row>
    <row r="173" spans="1:7" ht="12.75">
      <c r="A173" s="42">
        <v>3</v>
      </c>
      <c r="B173" s="42" t="s">
        <v>120</v>
      </c>
      <c r="C173" s="54" t="s">
        <v>140</v>
      </c>
      <c r="D173" s="42" t="s">
        <v>18</v>
      </c>
      <c r="E173" s="42" t="s">
        <v>19</v>
      </c>
      <c r="F173" s="42">
        <v>11.25</v>
      </c>
      <c r="G173" s="42">
        <v>3035</v>
      </c>
    </row>
    <row r="174" spans="1:7" ht="12.75">
      <c r="A174" s="42">
        <v>3</v>
      </c>
      <c r="B174" s="42" t="s">
        <v>141</v>
      </c>
      <c r="C174" s="42" t="s">
        <v>152</v>
      </c>
      <c r="D174" s="42" t="s">
        <v>9</v>
      </c>
      <c r="E174" s="42" t="s">
        <v>1370</v>
      </c>
      <c r="F174" s="42">
        <v>59.73</v>
      </c>
      <c r="G174" s="42">
        <v>3041</v>
      </c>
    </row>
    <row r="175" spans="1:7" ht="12.75">
      <c r="A175" s="42">
        <v>4</v>
      </c>
      <c r="B175" s="42" t="s">
        <v>204</v>
      </c>
      <c r="C175" s="42" t="s">
        <v>205</v>
      </c>
      <c r="D175" s="42" t="s">
        <v>9</v>
      </c>
      <c r="E175" s="42" t="s">
        <v>1594</v>
      </c>
      <c r="F175" s="42">
        <v>135</v>
      </c>
      <c r="G175" s="42">
        <v>4001</v>
      </c>
    </row>
    <row r="176" spans="1:7" ht="12.75">
      <c r="A176" s="42">
        <v>4</v>
      </c>
      <c r="B176" s="42" t="s">
        <v>183</v>
      </c>
      <c r="C176" s="53" t="s">
        <v>184</v>
      </c>
      <c r="D176" s="42" t="s">
        <v>6</v>
      </c>
      <c r="E176" s="42" t="s">
        <v>48</v>
      </c>
      <c r="F176" s="42">
        <v>0</v>
      </c>
      <c r="G176" s="42" t="s">
        <v>46</v>
      </c>
    </row>
    <row r="177" spans="1:7" ht="12.75">
      <c r="A177" s="42">
        <v>4</v>
      </c>
      <c r="B177" s="42" t="s">
        <v>226</v>
      </c>
      <c r="C177" s="42" t="s">
        <v>227</v>
      </c>
      <c r="D177" s="42" t="s">
        <v>9</v>
      </c>
      <c r="E177" s="42" t="s">
        <v>25</v>
      </c>
      <c r="F177" s="42">
        <v>54.9</v>
      </c>
      <c r="G177" s="42">
        <v>4048</v>
      </c>
    </row>
    <row r="178" spans="1:7" ht="12.75">
      <c r="A178" s="42">
        <v>4</v>
      </c>
      <c r="B178" s="42" t="s">
        <v>226</v>
      </c>
      <c r="C178" s="42" t="s">
        <v>228</v>
      </c>
      <c r="D178" s="42" t="s">
        <v>9</v>
      </c>
      <c r="E178" s="42" t="s">
        <v>1368</v>
      </c>
      <c r="F178" s="42">
        <v>116.41</v>
      </c>
      <c r="G178" s="42">
        <v>4064</v>
      </c>
    </row>
    <row r="179" spans="1:7" ht="12.75">
      <c r="A179" s="42">
        <v>4</v>
      </c>
      <c r="B179" s="42" t="s">
        <v>226</v>
      </c>
      <c r="C179" s="52" t="s">
        <v>228</v>
      </c>
      <c r="D179" s="42" t="s">
        <v>3</v>
      </c>
      <c r="E179" s="42" t="s">
        <v>1644</v>
      </c>
      <c r="F179" s="42">
        <v>116.41</v>
      </c>
      <c r="G179" s="42">
        <v>4064</v>
      </c>
    </row>
    <row r="180" spans="1:7" ht="12.75">
      <c r="A180" s="42">
        <v>4</v>
      </c>
      <c r="B180" s="42" t="s">
        <v>177</v>
      </c>
      <c r="C180" s="42" t="s">
        <v>1423</v>
      </c>
      <c r="D180" s="42" t="s">
        <v>36</v>
      </c>
      <c r="E180" s="42" t="s">
        <v>7</v>
      </c>
      <c r="F180" s="42">
        <v>73.15</v>
      </c>
      <c r="G180" s="42">
        <v>4077</v>
      </c>
    </row>
    <row r="181" spans="1:7" ht="12.75">
      <c r="A181" s="42">
        <v>4</v>
      </c>
      <c r="B181" s="42" t="s">
        <v>226</v>
      </c>
      <c r="C181" s="42" t="s">
        <v>229</v>
      </c>
      <c r="D181" s="42" t="s">
        <v>17</v>
      </c>
      <c r="E181" s="42" t="s">
        <v>1366</v>
      </c>
      <c r="F181" s="42">
        <v>60.44</v>
      </c>
      <c r="G181" s="42">
        <v>4002</v>
      </c>
    </row>
    <row r="182" spans="1:7" ht="12.75">
      <c r="A182" s="42">
        <v>4</v>
      </c>
      <c r="B182" s="42" t="s">
        <v>226</v>
      </c>
      <c r="C182" s="42" t="s">
        <v>230</v>
      </c>
      <c r="D182" s="42" t="s">
        <v>9</v>
      </c>
      <c r="E182" s="42" t="s">
        <v>1371</v>
      </c>
      <c r="F182" s="42">
        <v>48.75</v>
      </c>
      <c r="G182" s="42">
        <v>4056</v>
      </c>
    </row>
    <row r="183" spans="1:7" ht="12.75">
      <c r="A183" s="42">
        <v>4</v>
      </c>
      <c r="B183" s="42" t="s">
        <v>226</v>
      </c>
      <c r="C183" s="42" t="s">
        <v>231</v>
      </c>
      <c r="D183" s="42" t="s">
        <v>9</v>
      </c>
      <c r="E183" s="42" t="s">
        <v>1372</v>
      </c>
      <c r="F183" s="42">
        <v>81.8</v>
      </c>
      <c r="G183" s="42">
        <v>4061</v>
      </c>
    </row>
    <row r="184" spans="1:7" ht="12.75">
      <c r="A184" s="42">
        <v>4</v>
      </c>
      <c r="B184" s="42" t="s">
        <v>226</v>
      </c>
      <c r="C184" s="42" t="s">
        <v>232</v>
      </c>
      <c r="D184" s="42" t="s">
        <v>9</v>
      </c>
      <c r="E184" s="42" t="s">
        <v>1594</v>
      </c>
      <c r="F184" s="42">
        <v>381.097</v>
      </c>
      <c r="G184" s="42">
        <v>4049</v>
      </c>
    </row>
    <row r="185" spans="1:7" ht="12.75">
      <c r="A185" s="42">
        <v>4</v>
      </c>
      <c r="B185" s="42" t="s">
        <v>204</v>
      </c>
      <c r="C185" s="42" t="s">
        <v>206</v>
      </c>
      <c r="D185" s="42" t="s">
        <v>17</v>
      </c>
      <c r="E185" s="42" t="s">
        <v>45</v>
      </c>
      <c r="F185" s="42">
        <v>225</v>
      </c>
      <c r="G185" s="42">
        <v>4005</v>
      </c>
    </row>
    <row r="186" spans="1:7" ht="12.75">
      <c r="A186" s="42">
        <v>4</v>
      </c>
      <c r="B186" s="42" t="s">
        <v>204</v>
      </c>
      <c r="C186" s="42" t="s">
        <v>207</v>
      </c>
      <c r="D186" s="42" t="s">
        <v>9</v>
      </c>
      <c r="E186" s="42" t="s">
        <v>240</v>
      </c>
      <c r="F186" s="42">
        <v>107.29</v>
      </c>
      <c r="G186" s="42">
        <v>4043</v>
      </c>
    </row>
    <row r="187" spans="1:7" ht="12.75">
      <c r="A187" s="42">
        <v>4</v>
      </c>
      <c r="B187" s="42" t="s">
        <v>204</v>
      </c>
      <c r="C187" s="42" t="s">
        <v>208</v>
      </c>
      <c r="D187" s="42" t="s">
        <v>17</v>
      </c>
      <c r="E187" s="42" t="s">
        <v>1363</v>
      </c>
      <c r="F187" s="42">
        <v>6.51</v>
      </c>
      <c r="G187" s="42">
        <v>4006</v>
      </c>
    </row>
    <row r="188" spans="1:7" ht="12.75">
      <c r="A188" s="42">
        <v>4</v>
      </c>
      <c r="B188" s="42" t="s">
        <v>204</v>
      </c>
      <c r="C188" s="42" t="s">
        <v>209</v>
      </c>
      <c r="D188" s="42" t="s">
        <v>9</v>
      </c>
      <c r="E188" s="42" t="s">
        <v>1353</v>
      </c>
      <c r="F188" s="42">
        <v>102.65</v>
      </c>
      <c r="G188" s="42">
        <v>4007</v>
      </c>
    </row>
    <row r="189" spans="1:7" ht="12.75">
      <c r="A189" s="42">
        <v>4</v>
      </c>
      <c r="B189" s="42" t="s">
        <v>204</v>
      </c>
      <c r="C189" s="42" t="s">
        <v>210</v>
      </c>
      <c r="D189" s="42" t="s">
        <v>9</v>
      </c>
      <c r="E189" s="42" t="s">
        <v>10</v>
      </c>
      <c r="F189" s="42">
        <v>17.13</v>
      </c>
      <c r="G189" s="42">
        <v>4053</v>
      </c>
    </row>
    <row r="190" spans="1:7" ht="12.75">
      <c r="A190" s="42">
        <v>4</v>
      </c>
      <c r="B190" s="42" t="s">
        <v>204</v>
      </c>
      <c r="C190" s="42" t="s">
        <v>211</v>
      </c>
      <c r="D190" s="42" t="s">
        <v>9</v>
      </c>
      <c r="E190" s="42" t="s">
        <v>10</v>
      </c>
      <c r="F190" s="42">
        <v>19.33</v>
      </c>
      <c r="G190" s="42">
        <v>4054</v>
      </c>
    </row>
    <row r="191" spans="1:7" ht="12.75">
      <c r="A191" s="42">
        <v>4</v>
      </c>
      <c r="B191" s="42" t="s">
        <v>219</v>
      </c>
      <c r="C191" s="42" t="s">
        <v>220</v>
      </c>
      <c r="D191" s="42" t="s">
        <v>36</v>
      </c>
      <c r="E191" s="42" t="s">
        <v>37</v>
      </c>
      <c r="F191" s="42">
        <v>1106.11</v>
      </c>
      <c r="G191" s="42">
        <v>4008</v>
      </c>
    </row>
    <row r="192" spans="1:7" ht="12.75">
      <c r="A192" s="42">
        <v>4</v>
      </c>
      <c r="B192" s="42" t="s">
        <v>204</v>
      </c>
      <c r="C192" s="52" t="s">
        <v>1523</v>
      </c>
      <c r="D192" s="42" t="s">
        <v>3</v>
      </c>
      <c r="E192" s="42" t="s">
        <v>103</v>
      </c>
      <c r="F192" s="42">
        <v>122.3</v>
      </c>
      <c r="G192" s="42" t="s">
        <v>46</v>
      </c>
    </row>
    <row r="193" spans="1:7" ht="12.75">
      <c r="A193" s="42">
        <v>4</v>
      </c>
      <c r="B193" s="42" t="s">
        <v>183</v>
      </c>
      <c r="C193" s="53" t="s">
        <v>1520</v>
      </c>
      <c r="D193" s="42" t="s">
        <v>6</v>
      </c>
      <c r="E193" s="42" t="s">
        <v>57</v>
      </c>
      <c r="F193" s="42">
        <v>0</v>
      </c>
      <c r="G193" s="42">
        <v>0</v>
      </c>
    </row>
    <row r="194" spans="1:7" ht="12.75">
      <c r="A194" s="42">
        <v>4</v>
      </c>
      <c r="B194" s="42" t="s">
        <v>226</v>
      </c>
      <c r="C194" s="52" t="s">
        <v>1524</v>
      </c>
      <c r="D194" s="42" t="s">
        <v>3</v>
      </c>
      <c r="E194" s="42" t="s">
        <v>103</v>
      </c>
      <c r="F194" s="42">
        <v>31.29</v>
      </c>
      <c r="G194" s="42" t="s">
        <v>46</v>
      </c>
    </row>
    <row r="195" spans="1:7" ht="12.75">
      <c r="A195" s="42">
        <v>4</v>
      </c>
      <c r="B195" s="42" t="s">
        <v>183</v>
      </c>
      <c r="C195" s="52" t="s">
        <v>185</v>
      </c>
      <c r="D195" s="42" t="s">
        <v>3</v>
      </c>
      <c r="E195" s="42" t="s">
        <v>21</v>
      </c>
      <c r="F195" s="42">
        <v>261.23</v>
      </c>
      <c r="G195" s="42" t="s">
        <v>46</v>
      </c>
    </row>
    <row r="196" spans="1:7" ht="12.75">
      <c r="A196" s="42">
        <v>4</v>
      </c>
      <c r="B196" s="42" t="s">
        <v>183</v>
      </c>
      <c r="C196" s="42" t="s">
        <v>186</v>
      </c>
      <c r="D196" s="42" t="s">
        <v>1351</v>
      </c>
      <c r="E196" s="42" t="s">
        <v>1623</v>
      </c>
      <c r="F196" s="42">
        <v>112.67</v>
      </c>
      <c r="G196" s="42">
        <v>4068</v>
      </c>
    </row>
    <row r="197" spans="1:7" ht="12.75">
      <c r="A197" s="42">
        <v>4</v>
      </c>
      <c r="B197" s="42" t="s">
        <v>251</v>
      </c>
      <c r="C197" s="42" t="s">
        <v>252</v>
      </c>
      <c r="D197" s="42" t="s">
        <v>9</v>
      </c>
      <c r="E197" s="42" t="s">
        <v>1372</v>
      </c>
      <c r="F197" s="42">
        <v>132.5</v>
      </c>
      <c r="G197" s="42">
        <v>4055</v>
      </c>
    </row>
    <row r="198" spans="1:7" ht="12.75">
      <c r="A198" s="42">
        <v>4</v>
      </c>
      <c r="B198" s="42" t="s">
        <v>251</v>
      </c>
      <c r="C198" s="52" t="s">
        <v>1401</v>
      </c>
      <c r="D198" s="42" t="s">
        <v>3</v>
      </c>
      <c r="E198" s="42" t="s">
        <v>21</v>
      </c>
      <c r="F198" s="42">
        <v>108.16</v>
      </c>
      <c r="G198" s="42">
        <v>0</v>
      </c>
    </row>
    <row r="199" spans="1:7" ht="12.75">
      <c r="A199" s="42">
        <v>4</v>
      </c>
      <c r="B199" s="42" t="s">
        <v>226</v>
      </c>
      <c r="C199" s="42" t="s">
        <v>233</v>
      </c>
      <c r="D199" s="42" t="s">
        <v>36</v>
      </c>
      <c r="E199" s="42" t="s">
        <v>7</v>
      </c>
      <c r="F199" s="42">
        <v>54</v>
      </c>
      <c r="G199" s="42">
        <v>4076</v>
      </c>
    </row>
    <row r="200" spans="1:7" ht="12.75">
      <c r="A200" s="42">
        <v>4</v>
      </c>
      <c r="B200" s="42" t="s">
        <v>219</v>
      </c>
      <c r="C200" s="53" t="s">
        <v>221</v>
      </c>
      <c r="D200" s="42" t="s">
        <v>6</v>
      </c>
      <c r="E200" s="42" t="s">
        <v>1640</v>
      </c>
      <c r="F200" s="42">
        <v>62.38</v>
      </c>
      <c r="G200" s="42" t="s">
        <v>46</v>
      </c>
    </row>
    <row r="201" spans="1:7" ht="12.75">
      <c r="A201" s="42">
        <v>4</v>
      </c>
      <c r="B201" s="42" t="s">
        <v>183</v>
      </c>
      <c r="C201" s="52" t="s">
        <v>187</v>
      </c>
      <c r="D201" s="42" t="s">
        <v>3</v>
      </c>
      <c r="E201" s="42" t="s">
        <v>21</v>
      </c>
      <c r="F201" s="42">
        <v>0</v>
      </c>
      <c r="G201" s="42" t="s">
        <v>46</v>
      </c>
    </row>
    <row r="202" spans="1:7" ht="12.75">
      <c r="A202" s="42">
        <v>4</v>
      </c>
      <c r="B202" s="42" t="s">
        <v>183</v>
      </c>
      <c r="C202" s="53" t="s">
        <v>188</v>
      </c>
      <c r="D202" s="42" t="s">
        <v>6</v>
      </c>
      <c r="E202" s="42" t="s">
        <v>48</v>
      </c>
      <c r="F202" s="42">
        <v>220</v>
      </c>
      <c r="G202" s="42" t="s">
        <v>46</v>
      </c>
    </row>
    <row r="203" spans="1:7" ht="12.75">
      <c r="A203" s="42">
        <v>4</v>
      </c>
      <c r="B203" s="42" t="s">
        <v>183</v>
      </c>
      <c r="C203" s="52" t="s">
        <v>189</v>
      </c>
      <c r="D203" s="42" t="s">
        <v>3</v>
      </c>
      <c r="E203" s="42" t="s">
        <v>103</v>
      </c>
      <c r="F203" s="42">
        <v>80.27</v>
      </c>
      <c r="G203" s="42" t="s">
        <v>46</v>
      </c>
    </row>
    <row r="204" spans="1:7" ht="12.75">
      <c r="A204" s="42">
        <v>4</v>
      </c>
      <c r="B204" s="42" t="s">
        <v>183</v>
      </c>
      <c r="C204" s="42" t="s">
        <v>190</v>
      </c>
      <c r="D204" s="42" t="s">
        <v>9</v>
      </c>
      <c r="E204" s="42" t="s">
        <v>1372</v>
      </c>
      <c r="F204" s="42">
        <v>2.81</v>
      </c>
      <c r="G204" s="42">
        <v>4009</v>
      </c>
    </row>
    <row r="205" spans="1:7" ht="12.75">
      <c r="A205" s="42">
        <v>4</v>
      </c>
      <c r="B205" s="42" t="s">
        <v>204</v>
      </c>
      <c r="C205" s="42" t="s">
        <v>212</v>
      </c>
      <c r="D205" s="42" t="s">
        <v>9</v>
      </c>
      <c r="E205" s="42" t="s">
        <v>1353</v>
      </c>
      <c r="F205" s="42">
        <v>295</v>
      </c>
      <c r="G205" s="42">
        <v>4010</v>
      </c>
    </row>
    <row r="206" spans="1:7" ht="12.75">
      <c r="A206" s="42">
        <v>4</v>
      </c>
      <c r="B206" s="42" t="s">
        <v>204</v>
      </c>
      <c r="C206" s="42" t="s">
        <v>1622</v>
      </c>
      <c r="D206" s="42" t="s">
        <v>9</v>
      </c>
      <c r="E206" s="42" t="s">
        <v>25</v>
      </c>
      <c r="F206" s="42">
        <v>72.85</v>
      </c>
      <c r="G206" s="42">
        <v>4046</v>
      </c>
    </row>
    <row r="207" spans="1:7" ht="12.75">
      <c r="A207" s="42">
        <v>4</v>
      </c>
      <c r="B207" s="42" t="s">
        <v>204</v>
      </c>
      <c r="C207" s="53" t="s">
        <v>1412</v>
      </c>
      <c r="D207" s="42" t="s">
        <v>6</v>
      </c>
      <c r="E207" s="42" t="s">
        <v>618</v>
      </c>
      <c r="F207" s="42">
        <v>101.37</v>
      </c>
      <c r="G207" s="42" t="s">
        <v>46</v>
      </c>
    </row>
    <row r="208" spans="1:7" ht="12.75">
      <c r="A208" s="42">
        <v>4</v>
      </c>
      <c r="B208" s="42" t="s">
        <v>177</v>
      </c>
      <c r="C208" s="42" t="s">
        <v>178</v>
      </c>
      <c r="D208" s="42" t="s">
        <v>9</v>
      </c>
      <c r="E208" s="42" t="s">
        <v>1353</v>
      </c>
      <c r="F208" s="42">
        <v>257.29</v>
      </c>
      <c r="G208" s="42">
        <v>4011</v>
      </c>
    </row>
    <row r="209" spans="1:7" ht="12.75">
      <c r="A209" s="42">
        <v>4</v>
      </c>
      <c r="B209" s="42" t="s">
        <v>204</v>
      </c>
      <c r="C209" s="42" t="s">
        <v>213</v>
      </c>
      <c r="D209" s="42" t="s">
        <v>9</v>
      </c>
      <c r="E209" s="42" t="s">
        <v>10</v>
      </c>
      <c r="F209" s="42">
        <v>407.68</v>
      </c>
      <c r="G209" s="42">
        <v>4067</v>
      </c>
    </row>
    <row r="210" spans="1:7" ht="12.75">
      <c r="A210" s="42">
        <v>4</v>
      </c>
      <c r="B210" s="42" t="s">
        <v>204</v>
      </c>
      <c r="C210" s="52" t="s">
        <v>1533</v>
      </c>
      <c r="D210" s="42" t="s">
        <v>3</v>
      </c>
      <c r="E210" s="42" t="s">
        <v>4</v>
      </c>
      <c r="F210" s="42">
        <v>0</v>
      </c>
      <c r="G210" s="42" t="s">
        <v>46</v>
      </c>
    </row>
    <row r="211" spans="1:7" ht="12.75">
      <c r="A211" s="42">
        <v>4</v>
      </c>
      <c r="B211" s="42" t="s">
        <v>204</v>
      </c>
      <c r="C211" s="52" t="s">
        <v>1533</v>
      </c>
      <c r="D211" s="42" t="s">
        <v>3</v>
      </c>
      <c r="E211" s="42" t="s">
        <v>4</v>
      </c>
      <c r="F211" s="42">
        <v>60.76</v>
      </c>
      <c r="G211" s="42" t="s">
        <v>46</v>
      </c>
    </row>
    <row r="212" spans="1:7" ht="12.75">
      <c r="A212" s="42">
        <v>4</v>
      </c>
      <c r="B212" s="42" t="s">
        <v>204</v>
      </c>
      <c r="C212" s="52" t="s">
        <v>1579</v>
      </c>
      <c r="D212" s="42" t="s">
        <v>3</v>
      </c>
      <c r="E212" s="42" t="s">
        <v>131</v>
      </c>
      <c r="F212" s="42">
        <v>211.63</v>
      </c>
      <c r="G212" s="42" t="s">
        <v>46</v>
      </c>
    </row>
    <row r="213" spans="1:7" ht="12.75">
      <c r="A213" s="42">
        <v>4</v>
      </c>
      <c r="B213" s="42" t="s">
        <v>226</v>
      </c>
      <c r="C213" s="52" t="s">
        <v>234</v>
      </c>
      <c r="D213" s="42" t="s">
        <v>3</v>
      </c>
      <c r="E213" s="42" t="s">
        <v>4</v>
      </c>
      <c r="F213" s="42">
        <v>0</v>
      </c>
      <c r="G213" s="42" t="s">
        <v>46</v>
      </c>
    </row>
    <row r="214" spans="1:7" ht="12.75">
      <c r="A214" s="42">
        <v>4</v>
      </c>
      <c r="B214" s="42" t="s">
        <v>226</v>
      </c>
      <c r="C214" s="42" t="s">
        <v>1420</v>
      </c>
      <c r="D214" s="42" t="s">
        <v>36</v>
      </c>
      <c r="E214" s="42" t="s">
        <v>7</v>
      </c>
      <c r="F214" s="42">
        <v>24.51</v>
      </c>
      <c r="G214" s="42">
        <v>0</v>
      </c>
    </row>
    <row r="215" spans="1:7" ht="12.75">
      <c r="A215" s="42">
        <v>4</v>
      </c>
      <c r="B215" s="42" t="s">
        <v>204</v>
      </c>
      <c r="C215" s="52" t="s">
        <v>1549</v>
      </c>
      <c r="D215" s="42" t="s">
        <v>3</v>
      </c>
      <c r="E215" s="42" t="s">
        <v>4</v>
      </c>
      <c r="F215" s="42">
        <v>381.47</v>
      </c>
      <c r="G215" s="42" t="s">
        <v>46</v>
      </c>
    </row>
    <row r="216" spans="1:7" ht="12.75">
      <c r="A216" s="42">
        <v>4</v>
      </c>
      <c r="B216" s="42" t="s">
        <v>226</v>
      </c>
      <c r="C216" s="42" t="s">
        <v>235</v>
      </c>
      <c r="D216" s="42" t="s">
        <v>9</v>
      </c>
      <c r="E216" s="42" t="s">
        <v>1370</v>
      </c>
      <c r="F216" s="42">
        <v>119.41</v>
      </c>
      <c r="G216" s="42">
        <v>4069</v>
      </c>
    </row>
    <row r="217" spans="1:7" ht="12.75">
      <c r="A217" s="42">
        <v>4</v>
      </c>
      <c r="B217" s="42" t="s">
        <v>251</v>
      </c>
      <c r="C217" s="42" t="s">
        <v>253</v>
      </c>
      <c r="D217" s="42" t="s">
        <v>9</v>
      </c>
      <c r="E217" s="42" t="s">
        <v>161</v>
      </c>
      <c r="F217" s="42">
        <v>121.65</v>
      </c>
      <c r="G217" s="42">
        <v>4012</v>
      </c>
    </row>
    <row r="218" spans="1:7" ht="12.75">
      <c r="A218" s="42">
        <v>4</v>
      </c>
      <c r="B218" s="42" t="s">
        <v>251</v>
      </c>
      <c r="C218" s="42" t="s">
        <v>254</v>
      </c>
      <c r="D218" s="42" t="s">
        <v>17</v>
      </c>
      <c r="E218" s="42" t="s">
        <v>1358</v>
      </c>
      <c r="F218" s="42">
        <v>160</v>
      </c>
      <c r="G218" s="42">
        <v>4071</v>
      </c>
    </row>
    <row r="219" spans="1:7" ht="12.75">
      <c r="A219" s="42">
        <v>4</v>
      </c>
      <c r="B219" s="42" t="s">
        <v>251</v>
      </c>
      <c r="C219" s="52" t="s">
        <v>254</v>
      </c>
      <c r="D219" s="42" t="s">
        <v>3</v>
      </c>
      <c r="E219" s="42" t="s">
        <v>1354</v>
      </c>
      <c r="F219" s="42">
        <v>0</v>
      </c>
      <c r="G219" s="42">
        <v>4071</v>
      </c>
    </row>
    <row r="220" spans="1:7" ht="12.75">
      <c r="A220" s="42">
        <v>4</v>
      </c>
      <c r="B220" s="42" t="s">
        <v>226</v>
      </c>
      <c r="C220" s="42" t="s">
        <v>1433</v>
      </c>
      <c r="D220" s="42" t="s">
        <v>36</v>
      </c>
      <c r="E220" s="42" t="s">
        <v>7</v>
      </c>
      <c r="F220" s="42">
        <v>12.64</v>
      </c>
      <c r="G220" s="42">
        <v>4080</v>
      </c>
    </row>
    <row r="221" spans="1:7" ht="12.75">
      <c r="A221" s="42">
        <v>4</v>
      </c>
      <c r="B221" s="42" t="s">
        <v>183</v>
      </c>
      <c r="C221" s="42" t="s">
        <v>191</v>
      </c>
      <c r="D221" s="42" t="s">
        <v>9</v>
      </c>
      <c r="E221" s="42" t="s">
        <v>1372</v>
      </c>
      <c r="F221" s="42">
        <v>50</v>
      </c>
      <c r="G221" s="42">
        <v>4013</v>
      </c>
    </row>
    <row r="222" spans="1:7" ht="12.75">
      <c r="A222" s="42">
        <v>4</v>
      </c>
      <c r="B222" s="42" t="s">
        <v>204</v>
      </c>
      <c r="C222" s="42" t="s">
        <v>1435</v>
      </c>
      <c r="D222" s="42" t="s">
        <v>36</v>
      </c>
      <c r="E222" s="42" t="s">
        <v>7</v>
      </c>
      <c r="F222" s="42">
        <v>435.32</v>
      </c>
      <c r="G222" s="42">
        <v>4078</v>
      </c>
    </row>
    <row r="223" spans="1:7" ht="12.75">
      <c r="A223" s="42">
        <v>4</v>
      </c>
      <c r="B223" s="42" t="s">
        <v>204</v>
      </c>
      <c r="C223" s="52" t="s">
        <v>1435</v>
      </c>
      <c r="D223" s="42" t="s">
        <v>3</v>
      </c>
      <c r="E223" s="42" t="s">
        <v>103</v>
      </c>
      <c r="F223" s="42">
        <v>435.32</v>
      </c>
      <c r="G223" s="42" t="s">
        <v>46</v>
      </c>
    </row>
    <row r="224" spans="1:7" ht="12.75">
      <c r="A224" s="42">
        <v>4</v>
      </c>
      <c r="B224" s="42" t="s">
        <v>183</v>
      </c>
      <c r="C224" s="53" t="s">
        <v>1600</v>
      </c>
      <c r="D224" s="42" t="s">
        <v>6</v>
      </c>
      <c r="E224" s="42" t="s">
        <v>34</v>
      </c>
      <c r="F224" s="42">
        <v>835.03</v>
      </c>
      <c r="G224" s="42">
        <v>0</v>
      </c>
    </row>
    <row r="225" spans="1:7" ht="12.75">
      <c r="A225" s="42">
        <v>4</v>
      </c>
      <c r="B225" s="42" t="s">
        <v>219</v>
      </c>
      <c r="C225" s="42" t="s">
        <v>222</v>
      </c>
      <c r="D225" s="42" t="s">
        <v>9</v>
      </c>
      <c r="E225" s="42" t="s">
        <v>161</v>
      </c>
      <c r="F225" s="42">
        <v>151.62</v>
      </c>
      <c r="G225" s="42">
        <v>4047</v>
      </c>
    </row>
    <row r="226" spans="1:7" ht="12.75">
      <c r="A226" s="42">
        <v>4</v>
      </c>
      <c r="B226" s="42" t="s">
        <v>226</v>
      </c>
      <c r="C226" s="52" t="s">
        <v>1609</v>
      </c>
      <c r="D226" s="42" t="s">
        <v>3</v>
      </c>
      <c r="E226" s="42" t="s">
        <v>4</v>
      </c>
      <c r="F226" s="42">
        <v>143.97</v>
      </c>
      <c r="G226" s="42">
        <v>0</v>
      </c>
    </row>
    <row r="227" spans="1:7" ht="12.75">
      <c r="A227" s="42">
        <v>4</v>
      </c>
      <c r="B227" s="42" t="s">
        <v>251</v>
      </c>
      <c r="C227" s="42" t="s">
        <v>255</v>
      </c>
      <c r="D227" s="42" t="s">
        <v>17</v>
      </c>
      <c r="E227" s="42" t="s">
        <v>1366</v>
      </c>
      <c r="F227" s="42">
        <v>253.72</v>
      </c>
      <c r="G227" s="42">
        <v>4014</v>
      </c>
    </row>
    <row r="228" spans="1:7" ht="12.75">
      <c r="A228" s="42">
        <v>4</v>
      </c>
      <c r="B228" s="42" t="s">
        <v>204</v>
      </c>
      <c r="C228" s="42" t="s">
        <v>214</v>
      </c>
      <c r="D228" s="42" t="s">
        <v>9</v>
      </c>
      <c r="E228" s="42" t="s">
        <v>1347</v>
      </c>
      <c r="F228" s="42">
        <v>1278.75</v>
      </c>
      <c r="G228" s="42">
        <v>4015</v>
      </c>
    </row>
    <row r="229" spans="1:7" ht="12.75">
      <c r="A229" s="42">
        <v>4</v>
      </c>
      <c r="B229" s="42" t="s">
        <v>226</v>
      </c>
      <c r="C229" s="42" t="s">
        <v>236</v>
      </c>
      <c r="D229" s="42" t="s">
        <v>9</v>
      </c>
      <c r="E229" s="42" t="s">
        <v>10</v>
      </c>
      <c r="F229" s="42">
        <v>353.35</v>
      </c>
      <c r="G229" s="42">
        <v>4058</v>
      </c>
    </row>
    <row r="230" spans="1:7" ht="12.75">
      <c r="A230" s="42">
        <v>4</v>
      </c>
      <c r="B230" s="42" t="s">
        <v>226</v>
      </c>
      <c r="C230" s="42" t="s">
        <v>237</v>
      </c>
      <c r="D230" s="42" t="s">
        <v>9</v>
      </c>
      <c r="E230" s="42" t="s">
        <v>1368</v>
      </c>
      <c r="F230" s="42">
        <v>123.59</v>
      </c>
      <c r="G230" s="42">
        <v>4052</v>
      </c>
    </row>
    <row r="231" spans="1:7" ht="12.75">
      <c r="A231" s="42">
        <v>4</v>
      </c>
      <c r="B231" s="42" t="s">
        <v>251</v>
      </c>
      <c r="C231" s="52" t="s">
        <v>1555</v>
      </c>
      <c r="D231" s="42" t="s">
        <v>3</v>
      </c>
      <c r="E231" s="42" t="s">
        <v>21</v>
      </c>
      <c r="F231" s="42">
        <v>93.82</v>
      </c>
      <c r="G231" s="42" t="s">
        <v>46</v>
      </c>
    </row>
    <row r="232" spans="1:7" ht="12.75">
      <c r="A232" s="42">
        <v>4</v>
      </c>
      <c r="B232" s="42" t="s">
        <v>226</v>
      </c>
      <c r="C232" s="42" t="s">
        <v>238</v>
      </c>
      <c r="D232" s="42" t="s">
        <v>9</v>
      </c>
      <c r="E232" s="42" t="s">
        <v>1594</v>
      </c>
      <c r="F232" s="42">
        <v>198.48</v>
      </c>
      <c r="G232" s="42">
        <v>4016</v>
      </c>
    </row>
    <row r="233" spans="1:7" ht="12.75">
      <c r="A233" s="42">
        <v>4</v>
      </c>
      <c r="B233" s="42" t="s">
        <v>226</v>
      </c>
      <c r="C233" s="42" t="s">
        <v>239</v>
      </c>
      <c r="D233" s="42" t="s">
        <v>9</v>
      </c>
      <c r="E233" s="42" t="s">
        <v>1627</v>
      </c>
      <c r="F233" s="42">
        <v>103.57</v>
      </c>
      <c r="G233" s="42">
        <v>4017</v>
      </c>
    </row>
    <row r="234" spans="1:7" ht="12.75">
      <c r="A234" s="42">
        <v>4</v>
      </c>
      <c r="B234" s="42" t="s">
        <v>226</v>
      </c>
      <c r="C234" s="42" t="s">
        <v>241</v>
      </c>
      <c r="D234" s="42" t="s">
        <v>9</v>
      </c>
      <c r="E234" s="42" t="s">
        <v>1594</v>
      </c>
      <c r="F234" s="42">
        <v>54.89</v>
      </c>
      <c r="G234" s="42">
        <v>4018</v>
      </c>
    </row>
    <row r="235" spans="1:7" ht="12.75">
      <c r="A235" s="42">
        <v>4</v>
      </c>
      <c r="B235" s="42" t="s">
        <v>177</v>
      </c>
      <c r="C235" s="42" t="s">
        <v>179</v>
      </c>
      <c r="D235" s="42" t="s">
        <v>9</v>
      </c>
      <c r="E235" s="42" t="s">
        <v>1345</v>
      </c>
      <c r="F235" s="42">
        <v>70</v>
      </c>
      <c r="G235" s="42">
        <v>4050</v>
      </c>
    </row>
    <row r="236" spans="1:7" ht="12.75">
      <c r="A236" s="42">
        <v>4</v>
      </c>
      <c r="B236" s="42" t="s">
        <v>177</v>
      </c>
      <c r="C236" s="42" t="s">
        <v>180</v>
      </c>
      <c r="D236" s="42" t="s">
        <v>9</v>
      </c>
      <c r="E236" s="42" t="s">
        <v>1374</v>
      </c>
      <c r="F236" s="42">
        <v>56.25</v>
      </c>
      <c r="G236" s="42">
        <v>4019</v>
      </c>
    </row>
    <row r="237" spans="1:7" ht="12.75">
      <c r="A237" s="42">
        <v>4</v>
      </c>
      <c r="B237" s="42" t="s">
        <v>251</v>
      </c>
      <c r="C237" s="42" t="s">
        <v>1595</v>
      </c>
      <c r="D237" s="42" t="s">
        <v>9</v>
      </c>
      <c r="E237" s="42" t="s">
        <v>1343</v>
      </c>
      <c r="F237" s="42">
        <v>400.47</v>
      </c>
      <c r="G237" s="42">
        <v>4075</v>
      </c>
    </row>
    <row r="238" spans="1:7" ht="12.75">
      <c r="A238" s="42">
        <v>4</v>
      </c>
      <c r="B238" s="42" t="s">
        <v>219</v>
      </c>
      <c r="C238" s="53" t="s">
        <v>1513</v>
      </c>
      <c r="D238" s="42" t="s">
        <v>6</v>
      </c>
      <c r="E238" s="42" t="s">
        <v>618</v>
      </c>
      <c r="F238" s="42">
        <v>249.68</v>
      </c>
      <c r="G238" s="42">
        <v>0</v>
      </c>
    </row>
    <row r="239" spans="1:7" ht="12.75">
      <c r="A239" s="42">
        <v>4</v>
      </c>
      <c r="B239" s="42" t="s">
        <v>226</v>
      </c>
      <c r="C239" s="42" t="s">
        <v>242</v>
      </c>
      <c r="D239" s="42" t="s">
        <v>9</v>
      </c>
      <c r="E239" s="42" t="s">
        <v>1594</v>
      </c>
      <c r="F239" s="42">
        <v>280.77</v>
      </c>
      <c r="G239" s="42">
        <v>4020</v>
      </c>
    </row>
    <row r="240" spans="1:7" ht="12.75">
      <c r="A240" s="42">
        <v>4</v>
      </c>
      <c r="B240" s="42" t="s">
        <v>226</v>
      </c>
      <c r="C240" s="42" t="s">
        <v>243</v>
      </c>
      <c r="D240" s="42" t="s">
        <v>9</v>
      </c>
      <c r="E240" s="42" t="s">
        <v>1596</v>
      </c>
      <c r="F240" s="42">
        <v>61.95</v>
      </c>
      <c r="G240" s="42">
        <v>4066</v>
      </c>
    </row>
    <row r="241" spans="1:7" ht="12.75">
      <c r="A241" s="42">
        <v>4</v>
      </c>
      <c r="B241" s="42" t="s">
        <v>226</v>
      </c>
      <c r="C241" s="42" t="s">
        <v>244</v>
      </c>
      <c r="D241" s="42" t="s">
        <v>9</v>
      </c>
      <c r="E241" s="42" t="s">
        <v>1367</v>
      </c>
      <c r="F241" s="42">
        <v>42.5</v>
      </c>
      <c r="G241" s="42">
        <v>4062</v>
      </c>
    </row>
    <row r="242" spans="1:7" ht="12.75">
      <c r="A242" s="42">
        <v>4</v>
      </c>
      <c r="B242" s="42" t="s">
        <v>183</v>
      </c>
      <c r="C242" s="42" t="s">
        <v>192</v>
      </c>
      <c r="D242" s="42" t="s">
        <v>17</v>
      </c>
      <c r="E242" s="42" t="s">
        <v>1362</v>
      </c>
      <c r="F242" s="42">
        <v>68.07000000000001</v>
      </c>
      <c r="G242" s="42">
        <v>4025</v>
      </c>
    </row>
    <row r="243" spans="1:7" ht="12.75">
      <c r="A243" s="42">
        <v>4</v>
      </c>
      <c r="B243" s="42" t="s">
        <v>183</v>
      </c>
      <c r="C243" s="42" t="s">
        <v>193</v>
      </c>
      <c r="D243" s="42" t="s">
        <v>9</v>
      </c>
      <c r="E243" s="42" t="s">
        <v>25</v>
      </c>
      <c r="F243" s="42">
        <v>54.13</v>
      </c>
      <c r="G243" s="42">
        <v>4026</v>
      </c>
    </row>
    <row r="244" spans="1:7" ht="12.75">
      <c r="A244" s="42">
        <v>4</v>
      </c>
      <c r="B244" s="42" t="s">
        <v>219</v>
      </c>
      <c r="C244" s="42" t="s">
        <v>223</v>
      </c>
      <c r="D244" s="42" t="s">
        <v>9</v>
      </c>
      <c r="E244" s="42" t="s">
        <v>10</v>
      </c>
      <c r="F244" s="42">
        <v>68.77</v>
      </c>
      <c r="G244" s="42">
        <v>4027</v>
      </c>
    </row>
    <row r="245" spans="1:7" ht="12.75">
      <c r="A245" s="42">
        <v>4</v>
      </c>
      <c r="B245" s="42" t="s">
        <v>219</v>
      </c>
      <c r="C245" s="42" t="s">
        <v>224</v>
      </c>
      <c r="D245" s="42" t="s">
        <v>9</v>
      </c>
      <c r="E245" s="42" t="s">
        <v>161</v>
      </c>
      <c r="F245" s="42">
        <v>260</v>
      </c>
      <c r="G245" s="42">
        <v>4021</v>
      </c>
    </row>
    <row r="246" spans="1:7" ht="12.75">
      <c r="A246" s="42">
        <v>4</v>
      </c>
      <c r="B246" s="42" t="s">
        <v>183</v>
      </c>
      <c r="C246" s="42" t="s">
        <v>194</v>
      </c>
      <c r="D246" s="42" t="s">
        <v>17</v>
      </c>
      <c r="E246" s="42" t="s">
        <v>1361</v>
      </c>
      <c r="F246" s="42">
        <v>256.02</v>
      </c>
      <c r="G246" s="42">
        <v>4022</v>
      </c>
    </row>
    <row r="247" spans="1:7" ht="12.75">
      <c r="A247" s="42">
        <v>4</v>
      </c>
      <c r="B247" s="42" t="s">
        <v>226</v>
      </c>
      <c r="C247" s="42" t="s">
        <v>245</v>
      </c>
      <c r="D247" s="42" t="s">
        <v>17</v>
      </c>
      <c r="E247" s="42" t="s">
        <v>1630</v>
      </c>
      <c r="F247" s="42">
        <v>90</v>
      </c>
      <c r="G247" s="42">
        <v>4023</v>
      </c>
    </row>
    <row r="248" spans="1:7" ht="12.75">
      <c r="A248" s="42">
        <v>4</v>
      </c>
      <c r="B248" s="42" t="s">
        <v>226</v>
      </c>
      <c r="C248" s="42" t="s">
        <v>246</v>
      </c>
      <c r="D248" s="42" t="s">
        <v>9</v>
      </c>
      <c r="E248" s="42" t="s">
        <v>1343</v>
      </c>
      <c r="F248" s="42">
        <v>87</v>
      </c>
      <c r="G248" s="42">
        <v>4065</v>
      </c>
    </row>
    <row r="249" spans="1:7" ht="12.75">
      <c r="A249" s="42">
        <v>4</v>
      </c>
      <c r="B249" s="42" t="s">
        <v>183</v>
      </c>
      <c r="C249" s="42" t="s">
        <v>195</v>
      </c>
      <c r="D249" s="42" t="s">
        <v>17</v>
      </c>
      <c r="E249" s="42" t="s">
        <v>1359</v>
      </c>
      <c r="F249" s="42">
        <v>19.81</v>
      </c>
      <c r="G249" s="42">
        <v>4060</v>
      </c>
    </row>
    <row r="250" spans="1:7" ht="12.75">
      <c r="A250" s="42">
        <v>4</v>
      </c>
      <c r="B250" s="42" t="s">
        <v>183</v>
      </c>
      <c r="C250" s="42" t="s">
        <v>196</v>
      </c>
      <c r="D250" s="42" t="s">
        <v>17</v>
      </c>
      <c r="E250" s="42" t="s">
        <v>1365</v>
      </c>
      <c r="F250" s="42">
        <v>7.2</v>
      </c>
      <c r="G250" s="42">
        <v>4024</v>
      </c>
    </row>
    <row r="251" spans="1:7" ht="12.75">
      <c r="A251" s="42">
        <v>4</v>
      </c>
      <c r="B251" s="42" t="s">
        <v>183</v>
      </c>
      <c r="C251" s="52" t="s">
        <v>197</v>
      </c>
      <c r="D251" s="42" t="s">
        <v>3</v>
      </c>
      <c r="E251" s="42" t="s">
        <v>131</v>
      </c>
      <c r="F251" s="42">
        <v>0</v>
      </c>
      <c r="G251" s="42" t="s">
        <v>46</v>
      </c>
    </row>
    <row r="252" spans="1:7" ht="12.75">
      <c r="A252" s="42">
        <v>4</v>
      </c>
      <c r="B252" s="42" t="s">
        <v>183</v>
      </c>
      <c r="C252" s="42" t="s">
        <v>198</v>
      </c>
      <c r="D252" s="42" t="s">
        <v>9</v>
      </c>
      <c r="E252" s="42" t="s">
        <v>133</v>
      </c>
      <c r="F252" s="42">
        <v>232.77</v>
      </c>
      <c r="G252" s="42">
        <v>4028</v>
      </c>
    </row>
    <row r="253" spans="1:7" ht="12.75">
      <c r="A253" s="42">
        <v>4</v>
      </c>
      <c r="B253" s="42" t="s">
        <v>183</v>
      </c>
      <c r="C253" s="42" t="s">
        <v>199</v>
      </c>
      <c r="D253" s="42" t="s">
        <v>9</v>
      </c>
      <c r="E253" s="42" t="s">
        <v>1368</v>
      </c>
      <c r="F253" s="42">
        <v>255.5</v>
      </c>
      <c r="G253" s="42">
        <v>4059</v>
      </c>
    </row>
    <row r="254" spans="1:7" ht="12.75">
      <c r="A254" s="42">
        <v>4</v>
      </c>
      <c r="B254" s="42" t="s">
        <v>177</v>
      </c>
      <c r="C254" s="42" t="s">
        <v>1645</v>
      </c>
      <c r="D254" s="42" t="s">
        <v>9</v>
      </c>
      <c r="E254" s="42" t="s">
        <v>133</v>
      </c>
      <c r="F254" s="42">
        <v>195.5</v>
      </c>
      <c r="G254" s="42">
        <v>4029</v>
      </c>
    </row>
    <row r="255" spans="1:7" ht="12.75">
      <c r="A255" s="42">
        <v>4</v>
      </c>
      <c r="B255" s="42" t="s">
        <v>177</v>
      </c>
      <c r="C255" s="42" t="s">
        <v>181</v>
      </c>
      <c r="D255" s="42" t="s">
        <v>17</v>
      </c>
      <c r="E255" s="42" t="s">
        <v>1366</v>
      </c>
      <c r="F255" s="42">
        <v>91.25</v>
      </c>
      <c r="G255" s="42">
        <v>4030</v>
      </c>
    </row>
    <row r="256" spans="1:7" ht="12.75">
      <c r="A256" s="42">
        <v>4</v>
      </c>
      <c r="B256" s="42" t="s">
        <v>177</v>
      </c>
      <c r="C256" s="42" t="s">
        <v>182</v>
      </c>
      <c r="D256" s="42" t="s">
        <v>9</v>
      </c>
      <c r="E256" s="42" t="s">
        <v>1375</v>
      </c>
      <c r="F256" s="42">
        <v>76</v>
      </c>
      <c r="G256" s="42">
        <v>4063</v>
      </c>
    </row>
    <row r="257" spans="1:7" ht="12.75">
      <c r="A257" s="42">
        <v>4</v>
      </c>
      <c r="B257" s="42" t="s">
        <v>226</v>
      </c>
      <c r="C257" s="53" t="s">
        <v>1519</v>
      </c>
      <c r="D257" s="42" t="s">
        <v>6</v>
      </c>
      <c r="E257" s="42" t="s">
        <v>90</v>
      </c>
      <c r="F257" s="42">
        <v>15.56</v>
      </c>
      <c r="G257" s="42">
        <v>0</v>
      </c>
    </row>
    <row r="258" spans="1:7" ht="12.75">
      <c r="A258" s="42">
        <v>4</v>
      </c>
      <c r="B258" s="42" t="s">
        <v>204</v>
      </c>
      <c r="C258" s="53" t="s">
        <v>1474</v>
      </c>
      <c r="D258" s="42" t="s">
        <v>6</v>
      </c>
      <c r="E258" s="42" t="s">
        <v>57</v>
      </c>
      <c r="F258" s="42">
        <v>0</v>
      </c>
      <c r="G258" s="42" t="s">
        <v>46</v>
      </c>
    </row>
    <row r="259" spans="1:7" ht="12.75">
      <c r="A259" s="42">
        <v>4</v>
      </c>
      <c r="B259" s="42" t="s">
        <v>204</v>
      </c>
      <c r="C259" s="42" t="s">
        <v>215</v>
      </c>
      <c r="D259" s="42" t="s">
        <v>9</v>
      </c>
      <c r="E259" s="42" t="s">
        <v>1594</v>
      </c>
      <c r="F259" s="42">
        <v>722.77</v>
      </c>
      <c r="G259" s="42">
        <v>4031</v>
      </c>
    </row>
    <row r="260" spans="1:7" ht="12.75">
      <c r="A260" s="42">
        <v>4</v>
      </c>
      <c r="B260" s="42" t="s">
        <v>251</v>
      </c>
      <c r="C260" s="42" t="s">
        <v>256</v>
      </c>
      <c r="D260" s="42" t="s">
        <v>17</v>
      </c>
      <c r="E260" s="42" t="s">
        <v>1365</v>
      </c>
      <c r="F260" s="42">
        <v>143.66</v>
      </c>
      <c r="G260" s="42">
        <v>4032</v>
      </c>
    </row>
    <row r="261" spans="1:7" ht="12.75">
      <c r="A261" s="42">
        <v>4</v>
      </c>
      <c r="B261" s="42" t="s">
        <v>251</v>
      </c>
      <c r="C261" s="52" t="s">
        <v>1541</v>
      </c>
      <c r="D261" s="42" t="s">
        <v>3</v>
      </c>
      <c r="E261" s="42" t="s">
        <v>4</v>
      </c>
      <c r="F261" s="42">
        <v>4223</v>
      </c>
      <c r="G261" s="42" t="s">
        <v>46</v>
      </c>
    </row>
    <row r="262" spans="1:7" ht="12.75">
      <c r="A262" s="42">
        <v>4</v>
      </c>
      <c r="B262" s="42" t="s">
        <v>251</v>
      </c>
      <c r="C262" s="52" t="s">
        <v>1537</v>
      </c>
      <c r="D262" s="42" t="s">
        <v>3</v>
      </c>
      <c r="E262" s="42" t="s">
        <v>4</v>
      </c>
      <c r="F262" s="42">
        <v>0</v>
      </c>
      <c r="G262" s="42" t="s">
        <v>46</v>
      </c>
    </row>
    <row r="263" spans="1:7" ht="12.75">
      <c r="A263" s="42">
        <v>4</v>
      </c>
      <c r="B263" s="42" t="s">
        <v>183</v>
      </c>
      <c r="C263" s="52" t="s">
        <v>200</v>
      </c>
      <c r="D263" s="42" t="s">
        <v>3</v>
      </c>
      <c r="E263" s="42" t="s">
        <v>21</v>
      </c>
      <c r="F263" s="42">
        <v>277.34</v>
      </c>
      <c r="G263" s="42" t="s">
        <v>46</v>
      </c>
    </row>
    <row r="264" spans="1:7" ht="12.75">
      <c r="A264" s="42">
        <v>4</v>
      </c>
      <c r="B264" s="42" t="s">
        <v>183</v>
      </c>
      <c r="C264" s="42" t="s">
        <v>1619</v>
      </c>
      <c r="D264" s="42" t="s">
        <v>9</v>
      </c>
      <c r="E264" s="42" t="s">
        <v>1367</v>
      </c>
      <c r="F264" s="42">
        <v>277.35</v>
      </c>
      <c r="G264" s="42">
        <v>4057</v>
      </c>
    </row>
    <row r="265" spans="1:7" ht="12.75">
      <c r="A265" s="42">
        <v>4</v>
      </c>
      <c r="B265" s="42" t="s">
        <v>226</v>
      </c>
      <c r="C265" s="42" t="s">
        <v>247</v>
      </c>
      <c r="D265" s="42" t="s">
        <v>9</v>
      </c>
      <c r="E265" s="42" t="s">
        <v>1370</v>
      </c>
      <c r="F265" s="42">
        <v>7.55</v>
      </c>
      <c r="G265" s="42">
        <v>4073</v>
      </c>
    </row>
    <row r="266" spans="1:7" ht="12.75">
      <c r="A266" s="42">
        <v>4</v>
      </c>
      <c r="B266" s="42" t="s">
        <v>226</v>
      </c>
      <c r="C266" s="42" t="s">
        <v>248</v>
      </c>
      <c r="D266" s="42" t="s">
        <v>9</v>
      </c>
      <c r="E266" s="42" t="s">
        <v>1370</v>
      </c>
      <c r="F266" s="42">
        <v>17.22</v>
      </c>
      <c r="G266" s="42">
        <v>4074</v>
      </c>
    </row>
    <row r="267" spans="1:7" ht="12.75">
      <c r="A267" s="42">
        <v>4</v>
      </c>
      <c r="B267" s="42" t="s">
        <v>226</v>
      </c>
      <c r="C267" s="52" t="s">
        <v>1473</v>
      </c>
      <c r="D267" s="42" t="s">
        <v>3</v>
      </c>
      <c r="E267" s="42" t="s">
        <v>131</v>
      </c>
      <c r="F267" s="42">
        <v>0</v>
      </c>
      <c r="G267" s="42" t="s">
        <v>46</v>
      </c>
    </row>
    <row r="268" spans="1:7" ht="12.75">
      <c r="A268" s="42">
        <v>4</v>
      </c>
      <c r="B268" s="42" t="s">
        <v>219</v>
      </c>
      <c r="C268" s="42" t="s">
        <v>225</v>
      </c>
      <c r="D268" s="42" t="s">
        <v>17</v>
      </c>
      <c r="E268" s="42" t="s">
        <v>1358</v>
      </c>
      <c r="F268" s="42">
        <v>165.81</v>
      </c>
      <c r="G268" s="42">
        <v>4070</v>
      </c>
    </row>
    <row r="269" spans="1:7" ht="12.75">
      <c r="A269" s="42">
        <v>4</v>
      </c>
      <c r="B269" s="42" t="s">
        <v>226</v>
      </c>
      <c r="C269" s="53" t="s">
        <v>1404</v>
      </c>
      <c r="D269" s="42" t="s">
        <v>6</v>
      </c>
      <c r="E269" s="42" t="s">
        <v>618</v>
      </c>
      <c r="F269" s="42">
        <v>38.54</v>
      </c>
      <c r="G269" s="42" t="s">
        <v>46</v>
      </c>
    </row>
    <row r="270" spans="1:7" ht="12.75">
      <c r="A270" s="42">
        <v>4</v>
      </c>
      <c r="B270" s="42" t="s">
        <v>183</v>
      </c>
      <c r="C270" s="52" t="s">
        <v>1495</v>
      </c>
      <c r="D270" s="42" t="s">
        <v>3</v>
      </c>
      <c r="E270" s="42" t="s">
        <v>4</v>
      </c>
      <c r="F270" s="42">
        <v>15.92</v>
      </c>
      <c r="G270" s="42">
        <v>0</v>
      </c>
    </row>
    <row r="271" spans="1:7" ht="12.75">
      <c r="A271" s="42">
        <v>4</v>
      </c>
      <c r="B271" s="42" t="s">
        <v>251</v>
      </c>
      <c r="C271" s="42" t="s">
        <v>257</v>
      </c>
      <c r="D271" s="42" t="s">
        <v>17</v>
      </c>
      <c r="E271" s="42" t="s">
        <v>1366</v>
      </c>
      <c r="F271" s="42">
        <v>68.29</v>
      </c>
      <c r="G271" s="42">
        <v>4033</v>
      </c>
    </row>
    <row r="272" spans="1:7" ht="12.75">
      <c r="A272" s="42">
        <v>4</v>
      </c>
      <c r="B272" s="42" t="s">
        <v>251</v>
      </c>
      <c r="C272" s="42" t="s">
        <v>258</v>
      </c>
      <c r="D272" s="42" t="s">
        <v>9</v>
      </c>
      <c r="E272" s="42" t="s">
        <v>1369</v>
      </c>
      <c r="F272" s="42">
        <v>236</v>
      </c>
      <c r="G272" s="42">
        <v>4072</v>
      </c>
    </row>
    <row r="273" spans="1:7" ht="12.75">
      <c r="A273" s="42">
        <v>4</v>
      </c>
      <c r="B273" s="42" t="s">
        <v>251</v>
      </c>
      <c r="C273" s="42" t="s">
        <v>259</v>
      </c>
      <c r="D273" s="42" t="s">
        <v>9</v>
      </c>
      <c r="E273" s="42" t="s">
        <v>1376</v>
      </c>
      <c r="F273" s="42">
        <v>139.12</v>
      </c>
      <c r="G273" s="42">
        <v>4034</v>
      </c>
    </row>
    <row r="274" spans="1:7" ht="12.75">
      <c r="A274" s="42">
        <v>4</v>
      </c>
      <c r="B274" s="42" t="s">
        <v>251</v>
      </c>
      <c r="C274" s="53" t="s">
        <v>1448</v>
      </c>
      <c r="D274" s="42" t="s">
        <v>6</v>
      </c>
      <c r="E274" s="42" t="s">
        <v>68</v>
      </c>
      <c r="F274" s="42">
        <v>230.95</v>
      </c>
      <c r="G274" s="42">
        <v>0</v>
      </c>
    </row>
    <row r="275" spans="1:7" ht="12.75">
      <c r="A275" s="42">
        <v>4</v>
      </c>
      <c r="B275" s="42" t="s">
        <v>251</v>
      </c>
      <c r="C275" s="42" t="s">
        <v>260</v>
      </c>
      <c r="D275" s="42" t="s">
        <v>9</v>
      </c>
      <c r="E275" s="42" t="s">
        <v>25</v>
      </c>
      <c r="F275" s="42">
        <v>157.27</v>
      </c>
      <c r="G275" s="42">
        <v>4035</v>
      </c>
    </row>
    <row r="276" spans="1:7" ht="12.75">
      <c r="A276" s="42">
        <v>4</v>
      </c>
      <c r="B276" s="42" t="s">
        <v>251</v>
      </c>
      <c r="C276" s="42" t="s">
        <v>261</v>
      </c>
      <c r="D276" s="42" t="s">
        <v>9</v>
      </c>
      <c r="E276" s="42" t="s">
        <v>1371</v>
      </c>
      <c r="F276" s="42">
        <v>66.74</v>
      </c>
      <c r="G276" s="42">
        <v>4045</v>
      </c>
    </row>
    <row r="277" spans="1:7" ht="12.75">
      <c r="A277" s="42">
        <v>4</v>
      </c>
      <c r="B277" s="42" t="s">
        <v>251</v>
      </c>
      <c r="C277" s="42" t="s">
        <v>1400</v>
      </c>
      <c r="D277" s="42" t="s">
        <v>36</v>
      </c>
      <c r="E277" s="42" t="s">
        <v>7</v>
      </c>
      <c r="F277" s="42">
        <v>95.99</v>
      </c>
      <c r="G277" s="42">
        <v>0</v>
      </c>
    </row>
    <row r="278" spans="1:7" ht="12.75">
      <c r="A278" s="42">
        <v>4</v>
      </c>
      <c r="B278" s="42" t="s">
        <v>204</v>
      </c>
      <c r="C278" s="42" t="s">
        <v>1429</v>
      </c>
      <c r="D278" s="42" t="s">
        <v>36</v>
      </c>
      <c r="E278" s="42" t="s">
        <v>7</v>
      </c>
      <c r="F278" s="42">
        <v>20.42</v>
      </c>
      <c r="G278" s="42">
        <v>4079</v>
      </c>
    </row>
    <row r="279" spans="1:7" ht="12.75">
      <c r="A279" s="42">
        <v>4</v>
      </c>
      <c r="B279" s="42" t="s">
        <v>183</v>
      </c>
      <c r="C279" s="42" t="s">
        <v>201</v>
      </c>
      <c r="D279" s="42" t="s">
        <v>9</v>
      </c>
      <c r="E279" s="42" t="s">
        <v>1371</v>
      </c>
      <c r="F279" s="42">
        <v>612.5</v>
      </c>
      <c r="G279" s="42">
        <v>4036</v>
      </c>
    </row>
    <row r="280" spans="1:7" ht="12.75">
      <c r="A280" s="42">
        <v>4</v>
      </c>
      <c r="B280" s="42" t="s">
        <v>183</v>
      </c>
      <c r="C280" s="52" t="s">
        <v>1558</v>
      </c>
      <c r="D280" s="42" t="s">
        <v>3</v>
      </c>
      <c r="E280" s="42" t="s">
        <v>21</v>
      </c>
      <c r="F280" s="42">
        <v>67.41</v>
      </c>
      <c r="G280" s="42" t="s">
        <v>46</v>
      </c>
    </row>
    <row r="281" spans="1:7" ht="12.75">
      <c r="A281" s="42">
        <v>4</v>
      </c>
      <c r="B281" s="42" t="s">
        <v>251</v>
      </c>
      <c r="C281" s="42" t="s">
        <v>262</v>
      </c>
      <c r="D281" s="42" t="s">
        <v>9</v>
      </c>
      <c r="E281" s="42" t="s">
        <v>25</v>
      </c>
      <c r="F281" s="42">
        <v>127</v>
      </c>
      <c r="G281" s="42">
        <v>4037</v>
      </c>
    </row>
    <row r="282" spans="1:7" ht="12.75">
      <c r="A282" s="42">
        <v>4</v>
      </c>
      <c r="B282" s="42" t="s">
        <v>251</v>
      </c>
      <c r="C282" s="52" t="s">
        <v>263</v>
      </c>
      <c r="D282" s="42" t="s">
        <v>3</v>
      </c>
      <c r="E282" s="42" t="s">
        <v>21</v>
      </c>
      <c r="F282" s="42">
        <v>125.44</v>
      </c>
      <c r="G282" s="42" t="s">
        <v>46</v>
      </c>
    </row>
    <row r="283" spans="1:7" ht="12.75">
      <c r="A283" s="42">
        <v>4</v>
      </c>
      <c r="B283" s="42" t="s">
        <v>251</v>
      </c>
      <c r="C283" s="52" t="s">
        <v>264</v>
      </c>
      <c r="D283" s="42" t="s">
        <v>3</v>
      </c>
      <c r="E283" s="42" t="s">
        <v>21</v>
      </c>
      <c r="F283" s="42">
        <v>52.5</v>
      </c>
      <c r="G283" s="42" t="s">
        <v>46</v>
      </c>
    </row>
    <row r="284" spans="1:7" ht="12.75">
      <c r="A284" s="42">
        <v>4</v>
      </c>
      <c r="B284" s="42" t="s">
        <v>183</v>
      </c>
      <c r="C284" s="42" t="s">
        <v>202</v>
      </c>
      <c r="D284" s="42" t="s">
        <v>9</v>
      </c>
      <c r="E284" s="42" t="s">
        <v>133</v>
      </c>
      <c r="F284" s="42">
        <v>205</v>
      </c>
      <c r="G284" s="42">
        <v>4038</v>
      </c>
    </row>
    <row r="285" spans="1:7" ht="12.75">
      <c r="A285" s="42">
        <v>4</v>
      </c>
      <c r="B285" s="42" t="s">
        <v>183</v>
      </c>
      <c r="C285" s="42" t="s">
        <v>203</v>
      </c>
      <c r="D285" s="42" t="s">
        <v>17</v>
      </c>
      <c r="E285" s="42" t="s">
        <v>1363</v>
      </c>
      <c r="F285" s="42">
        <v>105</v>
      </c>
      <c r="G285" s="42">
        <v>4039</v>
      </c>
    </row>
    <row r="286" spans="1:7" ht="12.75">
      <c r="A286" s="42">
        <v>4</v>
      </c>
      <c r="B286" s="42" t="s">
        <v>204</v>
      </c>
      <c r="C286" s="42" t="s">
        <v>216</v>
      </c>
      <c r="D286" s="42" t="s">
        <v>9</v>
      </c>
      <c r="E286" s="42" t="s">
        <v>240</v>
      </c>
      <c r="F286" s="42">
        <v>24.18</v>
      </c>
      <c r="G286" s="42">
        <v>4040</v>
      </c>
    </row>
    <row r="287" spans="1:7" ht="12.75">
      <c r="A287" s="42">
        <v>4</v>
      </c>
      <c r="B287" s="42" t="s">
        <v>204</v>
      </c>
      <c r="C287" s="42" t="s">
        <v>217</v>
      </c>
      <c r="D287" s="42" t="s">
        <v>17</v>
      </c>
      <c r="E287" s="42" t="s">
        <v>1630</v>
      </c>
      <c r="F287" s="42">
        <v>17.45</v>
      </c>
      <c r="G287" s="42">
        <v>4041</v>
      </c>
    </row>
    <row r="288" spans="1:7" ht="12.75">
      <c r="A288" s="42">
        <v>4</v>
      </c>
      <c r="B288" s="42" t="s">
        <v>204</v>
      </c>
      <c r="C288" s="42" t="s">
        <v>218</v>
      </c>
      <c r="D288" s="42" t="s">
        <v>9</v>
      </c>
      <c r="E288" s="42" t="s">
        <v>133</v>
      </c>
      <c r="F288" s="42">
        <v>27.5</v>
      </c>
      <c r="G288" s="42">
        <v>4051</v>
      </c>
    </row>
    <row r="289" spans="1:7" ht="12.75">
      <c r="A289" s="42">
        <v>4</v>
      </c>
      <c r="B289" s="42" t="s">
        <v>226</v>
      </c>
      <c r="C289" s="42" t="s">
        <v>249</v>
      </c>
      <c r="D289" s="42" t="s">
        <v>9</v>
      </c>
      <c r="E289" s="42" t="s">
        <v>240</v>
      </c>
      <c r="F289" s="42">
        <v>255</v>
      </c>
      <c r="G289" s="42">
        <v>4042</v>
      </c>
    </row>
    <row r="290" spans="1:7" ht="12.75">
      <c r="A290" s="42">
        <v>4</v>
      </c>
      <c r="B290" s="42" t="s">
        <v>226</v>
      </c>
      <c r="C290" s="42" t="s">
        <v>250</v>
      </c>
      <c r="D290" s="42" t="s">
        <v>9</v>
      </c>
      <c r="E290" s="42" t="s">
        <v>25</v>
      </c>
      <c r="F290" s="42">
        <v>90.25</v>
      </c>
      <c r="G290" s="42">
        <v>4044</v>
      </c>
    </row>
    <row r="291" spans="1:7" ht="12.75">
      <c r="A291" s="42">
        <v>5</v>
      </c>
      <c r="B291" s="42" t="s">
        <v>266</v>
      </c>
      <c r="C291" s="42" t="s">
        <v>267</v>
      </c>
      <c r="D291" s="42" t="s">
        <v>9</v>
      </c>
      <c r="E291" s="42" t="s">
        <v>240</v>
      </c>
      <c r="F291" s="42">
        <v>34.800000000000004</v>
      </c>
      <c r="G291" s="42">
        <v>5001</v>
      </c>
    </row>
    <row r="292" spans="1:7" ht="12.75">
      <c r="A292" s="42">
        <v>5</v>
      </c>
      <c r="B292" s="42" t="s">
        <v>266</v>
      </c>
      <c r="C292" s="42" t="s">
        <v>268</v>
      </c>
      <c r="D292" s="42" t="s">
        <v>9</v>
      </c>
      <c r="E292" s="42" t="s">
        <v>161</v>
      </c>
      <c r="F292" s="42">
        <v>360</v>
      </c>
      <c r="G292" s="42">
        <v>5002</v>
      </c>
    </row>
    <row r="293" spans="1:7" ht="12.75">
      <c r="A293" s="42">
        <v>5</v>
      </c>
      <c r="B293" s="42" t="s">
        <v>266</v>
      </c>
      <c r="C293" s="42" t="s">
        <v>269</v>
      </c>
      <c r="D293" s="42" t="s">
        <v>9</v>
      </c>
      <c r="E293" s="42" t="s">
        <v>240</v>
      </c>
      <c r="F293" s="42">
        <v>59.63</v>
      </c>
      <c r="G293" s="42">
        <v>5003</v>
      </c>
    </row>
    <row r="294" spans="1:7" ht="12.75">
      <c r="A294" s="42">
        <v>5</v>
      </c>
      <c r="B294" s="42" t="s">
        <v>329</v>
      </c>
      <c r="C294" s="42" t="s">
        <v>1426</v>
      </c>
      <c r="D294" s="42" t="s">
        <v>9</v>
      </c>
      <c r="E294" s="42" t="s">
        <v>1346</v>
      </c>
      <c r="F294" s="42">
        <v>58.31</v>
      </c>
      <c r="G294" s="42">
        <v>5045</v>
      </c>
    </row>
    <row r="295" spans="1:7" ht="12.75">
      <c r="A295" s="42">
        <v>5</v>
      </c>
      <c r="B295" s="42" t="s">
        <v>329</v>
      </c>
      <c r="C295" s="52" t="s">
        <v>1530</v>
      </c>
      <c r="D295" s="42" t="s">
        <v>3</v>
      </c>
      <c r="E295" s="42" t="s">
        <v>4</v>
      </c>
      <c r="F295" s="42">
        <v>48.51</v>
      </c>
      <c r="G295" s="42" t="s">
        <v>46</v>
      </c>
    </row>
    <row r="296" spans="1:7" ht="12.75">
      <c r="A296" s="42">
        <v>5</v>
      </c>
      <c r="B296" s="42" t="s">
        <v>293</v>
      </c>
      <c r="C296" s="42" t="s">
        <v>294</v>
      </c>
      <c r="D296" s="42" t="s">
        <v>36</v>
      </c>
      <c r="E296" s="42" t="s">
        <v>7</v>
      </c>
      <c r="F296" s="42">
        <v>56.63</v>
      </c>
      <c r="G296" s="42">
        <v>5044</v>
      </c>
    </row>
    <row r="297" spans="1:7" ht="12.75">
      <c r="A297" s="42">
        <v>5</v>
      </c>
      <c r="B297" s="42" t="s">
        <v>270</v>
      </c>
      <c r="C297" s="42" t="s">
        <v>271</v>
      </c>
      <c r="D297" s="42" t="s">
        <v>17</v>
      </c>
      <c r="E297" s="42" t="s">
        <v>1361</v>
      </c>
      <c r="F297" s="42">
        <v>44.15</v>
      </c>
      <c r="G297" s="42">
        <v>5004</v>
      </c>
    </row>
    <row r="298" spans="1:7" ht="12.75">
      <c r="A298" s="42">
        <v>5</v>
      </c>
      <c r="B298" s="42" t="s">
        <v>273</v>
      </c>
      <c r="C298" s="52" t="s">
        <v>274</v>
      </c>
      <c r="D298" s="42" t="s">
        <v>3</v>
      </c>
      <c r="E298" s="42" t="s">
        <v>21</v>
      </c>
      <c r="F298" s="42">
        <v>104.04</v>
      </c>
      <c r="G298" s="42" t="s">
        <v>46</v>
      </c>
    </row>
    <row r="299" spans="1:7" ht="12.75">
      <c r="A299" s="42">
        <v>5</v>
      </c>
      <c r="B299" s="42" t="s">
        <v>320</v>
      </c>
      <c r="C299" s="42" t="s">
        <v>321</v>
      </c>
      <c r="D299" s="42" t="s">
        <v>17</v>
      </c>
      <c r="E299" s="42" t="s">
        <v>1361</v>
      </c>
      <c r="F299" s="42">
        <v>100.68</v>
      </c>
      <c r="G299" s="42">
        <v>5005</v>
      </c>
    </row>
    <row r="300" spans="1:7" ht="12.75">
      <c r="A300" s="42">
        <v>5</v>
      </c>
      <c r="B300" s="42" t="s">
        <v>305</v>
      </c>
      <c r="C300" s="42" t="s">
        <v>306</v>
      </c>
      <c r="D300" s="42" t="s">
        <v>36</v>
      </c>
      <c r="E300" s="42" t="s">
        <v>37</v>
      </c>
      <c r="F300" s="42">
        <v>97</v>
      </c>
      <c r="G300" s="42">
        <v>5006</v>
      </c>
    </row>
    <row r="301" spans="1:7" ht="12.75">
      <c r="A301" s="42">
        <v>5</v>
      </c>
      <c r="B301" s="42" t="s">
        <v>280</v>
      </c>
      <c r="C301" s="42" t="s">
        <v>281</v>
      </c>
      <c r="D301" s="42" t="s">
        <v>9</v>
      </c>
      <c r="E301" s="42" t="s">
        <v>161</v>
      </c>
      <c r="F301" s="42">
        <v>186</v>
      </c>
      <c r="G301" s="42">
        <v>5007</v>
      </c>
    </row>
    <row r="302" spans="1:7" ht="12.75">
      <c r="A302" s="42">
        <v>5</v>
      </c>
      <c r="B302" s="42" t="s">
        <v>280</v>
      </c>
      <c r="C302" s="42" t="s">
        <v>282</v>
      </c>
      <c r="D302" s="42" t="s">
        <v>36</v>
      </c>
      <c r="E302" s="42" t="s">
        <v>37</v>
      </c>
      <c r="F302" s="42">
        <v>120</v>
      </c>
      <c r="G302" s="42">
        <v>5008</v>
      </c>
    </row>
    <row r="303" spans="1:7" ht="12.75">
      <c r="A303" s="42">
        <v>5</v>
      </c>
      <c r="B303" s="42" t="s">
        <v>280</v>
      </c>
      <c r="C303" s="42" t="s">
        <v>283</v>
      </c>
      <c r="D303" s="42" t="s">
        <v>17</v>
      </c>
      <c r="E303" s="42" t="s">
        <v>1363</v>
      </c>
      <c r="F303" s="42">
        <v>38.25</v>
      </c>
      <c r="G303" s="42">
        <v>5009</v>
      </c>
    </row>
    <row r="304" spans="1:7" ht="12.75">
      <c r="A304" s="42">
        <v>5</v>
      </c>
      <c r="B304" s="42" t="s">
        <v>305</v>
      </c>
      <c r="C304" s="42" t="s">
        <v>307</v>
      </c>
      <c r="D304" s="42" t="s">
        <v>17</v>
      </c>
      <c r="E304" s="42" t="s">
        <v>1362</v>
      </c>
      <c r="F304" s="42">
        <v>22</v>
      </c>
      <c r="G304" s="42">
        <v>5010</v>
      </c>
    </row>
    <row r="305" spans="1:7" ht="12.75">
      <c r="A305" s="42">
        <v>5</v>
      </c>
      <c r="B305" s="42" t="s">
        <v>299</v>
      </c>
      <c r="C305" s="42" t="s">
        <v>300</v>
      </c>
      <c r="D305" s="42" t="s">
        <v>36</v>
      </c>
      <c r="E305" s="42" t="s">
        <v>37</v>
      </c>
      <c r="F305" s="42">
        <v>142.28</v>
      </c>
      <c r="G305" s="42">
        <v>5011</v>
      </c>
    </row>
    <row r="306" spans="1:7" ht="12.75">
      <c r="A306" s="42">
        <v>5</v>
      </c>
      <c r="B306" s="42" t="s">
        <v>278</v>
      </c>
      <c r="C306" s="42" t="s">
        <v>279</v>
      </c>
      <c r="D306" s="42" t="s">
        <v>17</v>
      </c>
      <c r="E306" s="42" t="s">
        <v>1360</v>
      </c>
      <c r="F306" s="42">
        <v>54.59</v>
      </c>
      <c r="G306" s="42">
        <v>5040</v>
      </c>
    </row>
    <row r="307" spans="1:7" ht="12.75">
      <c r="A307" s="42">
        <v>5</v>
      </c>
      <c r="B307" s="42" t="s">
        <v>299</v>
      </c>
      <c r="C307" s="42" t="s">
        <v>301</v>
      </c>
      <c r="D307" s="42" t="s">
        <v>9</v>
      </c>
      <c r="E307" s="42" t="s">
        <v>1594</v>
      </c>
      <c r="F307" s="42">
        <v>98.71000000000001</v>
      </c>
      <c r="G307" s="42">
        <v>5012</v>
      </c>
    </row>
    <row r="308" spans="1:7" ht="12.75">
      <c r="A308" s="42">
        <v>5</v>
      </c>
      <c r="B308" s="42" t="s">
        <v>314</v>
      </c>
      <c r="C308" s="42" t="s">
        <v>315</v>
      </c>
      <c r="D308" s="42" t="s">
        <v>9</v>
      </c>
      <c r="E308" s="42" t="s">
        <v>1346</v>
      </c>
      <c r="F308" s="42">
        <v>262.5</v>
      </c>
      <c r="G308" s="42">
        <v>5031</v>
      </c>
    </row>
    <row r="309" spans="1:7" ht="12.75">
      <c r="A309" s="42">
        <v>5</v>
      </c>
      <c r="B309" s="42" t="s">
        <v>314</v>
      </c>
      <c r="C309" s="42" t="s">
        <v>316</v>
      </c>
      <c r="D309" s="42" t="s">
        <v>36</v>
      </c>
      <c r="E309" s="42" t="s">
        <v>51</v>
      </c>
      <c r="F309" s="42">
        <v>197.5</v>
      </c>
      <c r="G309" s="42">
        <v>5032</v>
      </c>
    </row>
    <row r="310" spans="1:7" ht="12.75">
      <c r="A310" s="42">
        <v>5</v>
      </c>
      <c r="B310" s="42" t="s">
        <v>320</v>
      </c>
      <c r="C310" s="52" t="s">
        <v>322</v>
      </c>
      <c r="D310" s="42" t="s">
        <v>3</v>
      </c>
      <c r="E310" s="42" t="s">
        <v>103</v>
      </c>
      <c r="F310" s="42">
        <v>0</v>
      </c>
      <c r="G310" s="42" t="s">
        <v>46</v>
      </c>
    </row>
    <row r="311" spans="1:7" ht="12.75">
      <c r="A311" s="42">
        <v>5</v>
      </c>
      <c r="B311" s="42" t="s">
        <v>320</v>
      </c>
      <c r="C311" s="42" t="s">
        <v>323</v>
      </c>
      <c r="D311" s="42" t="s">
        <v>36</v>
      </c>
      <c r="E311" s="42" t="s">
        <v>37</v>
      </c>
      <c r="F311" s="42">
        <v>230</v>
      </c>
      <c r="G311" s="42">
        <v>5013</v>
      </c>
    </row>
    <row r="312" spans="1:7" ht="12.75">
      <c r="A312" s="42">
        <v>5</v>
      </c>
      <c r="B312" s="42" t="s">
        <v>320</v>
      </c>
      <c r="C312" s="42" t="s">
        <v>324</v>
      </c>
      <c r="D312" s="42" t="s">
        <v>17</v>
      </c>
      <c r="E312" s="42" t="s">
        <v>1362</v>
      </c>
      <c r="F312" s="42">
        <v>94.78</v>
      </c>
      <c r="G312" s="42">
        <v>5030</v>
      </c>
    </row>
    <row r="313" spans="1:7" ht="12.75">
      <c r="A313" s="42">
        <v>5</v>
      </c>
      <c r="B313" s="42" t="s">
        <v>320</v>
      </c>
      <c r="C313" s="52" t="s">
        <v>325</v>
      </c>
      <c r="D313" s="42" t="s">
        <v>3</v>
      </c>
      <c r="E313" s="42" t="s">
        <v>21</v>
      </c>
      <c r="F313" s="42">
        <v>90</v>
      </c>
      <c r="G313" s="42" t="s">
        <v>46</v>
      </c>
    </row>
    <row r="314" spans="1:7" ht="12.75">
      <c r="A314" s="42">
        <v>5</v>
      </c>
      <c r="B314" s="42" t="s">
        <v>299</v>
      </c>
      <c r="C314" s="52" t="s">
        <v>302</v>
      </c>
      <c r="D314" s="42" t="s">
        <v>3</v>
      </c>
      <c r="E314" s="42" t="s">
        <v>4</v>
      </c>
      <c r="F314" s="42">
        <v>122.5</v>
      </c>
      <c r="G314" s="42" t="s">
        <v>46</v>
      </c>
    </row>
    <row r="315" spans="1:7" ht="12.75">
      <c r="A315" s="42">
        <v>5</v>
      </c>
      <c r="B315" s="42" t="s">
        <v>284</v>
      </c>
      <c r="C315" s="42" t="s">
        <v>285</v>
      </c>
      <c r="D315" s="42" t="s">
        <v>17</v>
      </c>
      <c r="E315" s="42" t="s">
        <v>45</v>
      </c>
      <c r="F315" s="42">
        <v>174.4</v>
      </c>
      <c r="G315" s="42">
        <v>5036</v>
      </c>
    </row>
    <row r="316" spans="1:7" ht="12.75">
      <c r="A316" s="42">
        <v>5</v>
      </c>
      <c r="B316" s="42" t="s">
        <v>284</v>
      </c>
      <c r="C316" s="42" t="s">
        <v>286</v>
      </c>
      <c r="D316" s="42" t="s">
        <v>17</v>
      </c>
      <c r="E316" s="42" t="s">
        <v>1357</v>
      </c>
      <c r="F316" s="42">
        <v>226.02</v>
      </c>
      <c r="G316" s="42">
        <v>5037</v>
      </c>
    </row>
    <row r="317" spans="1:7" ht="12.75">
      <c r="A317" s="42">
        <v>5</v>
      </c>
      <c r="B317" s="42" t="s">
        <v>326</v>
      </c>
      <c r="C317" s="52" t="s">
        <v>327</v>
      </c>
      <c r="D317" s="42" t="s">
        <v>3</v>
      </c>
      <c r="E317" s="42" t="s">
        <v>4</v>
      </c>
      <c r="F317" s="42">
        <v>38.75</v>
      </c>
      <c r="G317" s="42" t="s">
        <v>46</v>
      </c>
    </row>
    <row r="318" spans="1:7" ht="12.75">
      <c r="A318" s="42">
        <v>5</v>
      </c>
      <c r="B318" s="42" t="s">
        <v>293</v>
      </c>
      <c r="C318" s="42" t="s">
        <v>295</v>
      </c>
      <c r="D318" s="42" t="s">
        <v>36</v>
      </c>
      <c r="E318" s="42" t="s">
        <v>37</v>
      </c>
      <c r="F318" s="42">
        <v>21.13</v>
      </c>
      <c r="G318" s="42">
        <v>5014</v>
      </c>
    </row>
    <row r="319" spans="1:7" ht="12.75">
      <c r="A319" s="42">
        <v>5</v>
      </c>
      <c r="B319" s="42" t="s">
        <v>305</v>
      </c>
      <c r="C319" s="54" t="s">
        <v>308</v>
      </c>
      <c r="D319" s="42" t="s">
        <v>18</v>
      </c>
      <c r="E319" s="42" t="s">
        <v>19</v>
      </c>
      <c r="F319" s="42">
        <v>21</v>
      </c>
      <c r="G319" s="42">
        <v>5016</v>
      </c>
    </row>
    <row r="320" spans="1:7" ht="12.75">
      <c r="A320" s="42">
        <v>5</v>
      </c>
      <c r="B320" s="42" t="s">
        <v>288</v>
      </c>
      <c r="C320" s="42" t="s">
        <v>289</v>
      </c>
      <c r="D320" s="42" t="s">
        <v>17</v>
      </c>
      <c r="E320" s="42" t="s">
        <v>1629</v>
      </c>
      <c r="F320" s="42">
        <v>95</v>
      </c>
      <c r="G320" s="42">
        <v>5017</v>
      </c>
    </row>
    <row r="321" spans="1:7" ht="12.75">
      <c r="A321" s="42">
        <v>5</v>
      </c>
      <c r="B321" s="42" t="s">
        <v>299</v>
      </c>
      <c r="C321" s="42" t="s">
        <v>1356</v>
      </c>
      <c r="D321" s="42" t="s">
        <v>9</v>
      </c>
      <c r="E321" s="42" t="s">
        <v>1594</v>
      </c>
      <c r="F321" s="42">
        <v>113.67</v>
      </c>
      <c r="G321" s="42">
        <v>5018</v>
      </c>
    </row>
    <row r="322" spans="1:7" ht="12.75">
      <c r="A322" s="42">
        <v>5</v>
      </c>
      <c r="B322" s="42" t="s">
        <v>326</v>
      </c>
      <c r="C322" s="42" t="s">
        <v>328</v>
      </c>
      <c r="D322" s="42" t="s">
        <v>17</v>
      </c>
      <c r="E322" s="42" t="s">
        <v>1362</v>
      </c>
      <c r="F322" s="42">
        <v>40.4</v>
      </c>
      <c r="G322" s="42">
        <v>5019</v>
      </c>
    </row>
    <row r="323" spans="1:7" ht="12.75">
      <c r="A323" s="42">
        <v>5</v>
      </c>
      <c r="B323" s="42" t="s">
        <v>305</v>
      </c>
      <c r="C323" s="42" t="s">
        <v>309</v>
      </c>
      <c r="D323" s="42" t="s">
        <v>17</v>
      </c>
      <c r="E323" s="42" t="s">
        <v>1366</v>
      </c>
      <c r="F323" s="42">
        <v>72.32</v>
      </c>
      <c r="G323" s="42">
        <v>5020</v>
      </c>
    </row>
    <row r="324" spans="1:7" ht="12.75">
      <c r="A324" s="42">
        <v>5</v>
      </c>
      <c r="B324" s="42" t="s">
        <v>293</v>
      </c>
      <c r="C324" s="42" t="s">
        <v>296</v>
      </c>
      <c r="D324" s="42" t="s">
        <v>17</v>
      </c>
      <c r="E324" s="42" t="s">
        <v>1365</v>
      </c>
      <c r="F324" s="42">
        <v>187.26</v>
      </c>
      <c r="G324" s="42">
        <v>5021</v>
      </c>
    </row>
    <row r="325" spans="1:7" ht="12.75">
      <c r="A325" s="42">
        <v>5</v>
      </c>
      <c r="B325" s="42" t="s">
        <v>288</v>
      </c>
      <c r="C325" s="42" t="s">
        <v>290</v>
      </c>
      <c r="D325" s="42" t="s">
        <v>17</v>
      </c>
      <c r="E325" s="42" t="s">
        <v>1629</v>
      </c>
      <c r="F325" s="42">
        <v>189.16</v>
      </c>
      <c r="G325" s="42">
        <v>5022</v>
      </c>
    </row>
    <row r="326" spans="1:7" ht="12.75">
      <c r="A326" s="42">
        <v>5</v>
      </c>
      <c r="B326" s="42" t="s">
        <v>314</v>
      </c>
      <c r="C326" s="52" t="s">
        <v>317</v>
      </c>
      <c r="D326" s="42" t="s">
        <v>3</v>
      </c>
      <c r="E326" s="42" t="s">
        <v>4</v>
      </c>
      <c r="F326" s="42">
        <v>689.7</v>
      </c>
      <c r="G326" s="42" t="s">
        <v>46</v>
      </c>
    </row>
    <row r="327" spans="1:7" ht="12.75">
      <c r="A327" s="42">
        <v>5</v>
      </c>
      <c r="B327" s="42" t="s">
        <v>329</v>
      </c>
      <c r="C327" s="52" t="s">
        <v>330</v>
      </c>
      <c r="D327" s="42" t="s">
        <v>3</v>
      </c>
      <c r="E327" s="42" t="s">
        <v>4</v>
      </c>
      <c r="F327" s="42">
        <v>0</v>
      </c>
      <c r="G327" s="42" t="s">
        <v>46</v>
      </c>
    </row>
    <row r="328" spans="1:7" ht="12.75">
      <c r="A328" s="42">
        <v>5</v>
      </c>
      <c r="B328" s="42" t="s">
        <v>270</v>
      </c>
      <c r="C328" s="52" t="s">
        <v>272</v>
      </c>
      <c r="D328" s="42" t="s">
        <v>3</v>
      </c>
      <c r="E328" s="42" t="s">
        <v>21</v>
      </c>
      <c r="F328" s="42">
        <v>0</v>
      </c>
      <c r="G328" s="42" t="s">
        <v>46</v>
      </c>
    </row>
    <row r="329" spans="1:7" ht="12.75">
      <c r="A329" s="42">
        <v>5</v>
      </c>
      <c r="B329" s="42" t="s">
        <v>288</v>
      </c>
      <c r="C329" s="42" t="s">
        <v>291</v>
      </c>
      <c r="D329" s="42" t="s">
        <v>17</v>
      </c>
      <c r="E329" s="42" t="s">
        <v>1357</v>
      </c>
      <c r="F329" s="42">
        <v>68.44</v>
      </c>
      <c r="G329" s="42">
        <v>5043</v>
      </c>
    </row>
    <row r="330" spans="1:7" ht="12.75">
      <c r="A330" s="42">
        <v>5</v>
      </c>
      <c r="B330" s="42" t="s">
        <v>288</v>
      </c>
      <c r="C330" s="53" t="s">
        <v>1641</v>
      </c>
      <c r="D330" s="42" t="s">
        <v>6</v>
      </c>
      <c r="E330" s="42" t="s">
        <v>57</v>
      </c>
      <c r="F330" s="42">
        <v>0</v>
      </c>
      <c r="G330" s="42">
        <v>0</v>
      </c>
    </row>
    <row r="331" spans="1:7" ht="12.75">
      <c r="A331" s="42">
        <v>5</v>
      </c>
      <c r="B331" s="42" t="s">
        <v>314</v>
      </c>
      <c r="C331" s="42" t="s">
        <v>318</v>
      </c>
      <c r="D331" s="42" t="s">
        <v>9</v>
      </c>
      <c r="E331" s="42" t="s">
        <v>10</v>
      </c>
      <c r="F331" s="42">
        <v>180</v>
      </c>
      <c r="G331" s="42">
        <v>5033</v>
      </c>
    </row>
    <row r="332" spans="1:7" ht="12.75">
      <c r="A332" s="42">
        <v>5</v>
      </c>
      <c r="B332" s="42" t="s">
        <v>293</v>
      </c>
      <c r="C332" s="53" t="s">
        <v>1456</v>
      </c>
      <c r="D332" s="42" t="s">
        <v>6</v>
      </c>
      <c r="E332" s="42" t="s">
        <v>57</v>
      </c>
      <c r="F332" s="42">
        <v>0</v>
      </c>
      <c r="G332" s="42" t="s">
        <v>46</v>
      </c>
    </row>
    <row r="333" spans="1:7" ht="12.75">
      <c r="A333" s="42">
        <v>5</v>
      </c>
      <c r="B333" s="42" t="s">
        <v>273</v>
      </c>
      <c r="C333" s="52" t="s">
        <v>275</v>
      </c>
      <c r="D333" s="42" t="s">
        <v>3</v>
      </c>
      <c r="E333" s="42" t="s">
        <v>4</v>
      </c>
      <c r="F333" s="42">
        <v>117.5</v>
      </c>
      <c r="G333" s="42" t="s">
        <v>46</v>
      </c>
    </row>
    <row r="334" spans="1:7" ht="12.75">
      <c r="A334" s="42">
        <v>5</v>
      </c>
      <c r="B334" s="42" t="s">
        <v>288</v>
      </c>
      <c r="C334" s="42" t="s">
        <v>292</v>
      </c>
      <c r="D334" s="42" t="s">
        <v>17</v>
      </c>
      <c r="E334" s="42" t="s">
        <v>45</v>
      </c>
      <c r="F334" s="42">
        <v>27.5</v>
      </c>
      <c r="G334" s="42">
        <v>5038</v>
      </c>
    </row>
    <row r="335" spans="1:7" ht="12.75">
      <c r="A335" s="42">
        <v>5</v>
      </c>
      <c r="B335" s="42" t="s">
        <v>284</v>
      </c>
      <c r="C335" s="42" t="s">
        <v>287</v>
      </c>
      <c r="D335" s="42" t="s">
        <v>17</v>
      </c>
      <c r="E335" s="42" t="s">
        <v>1358</v>
      </c>
      <c r="F335" s="42">
        <v>16.83</v>
      </c>
      <c r="G335" s="42">
        <v>5042</v>
      </c>
    </row>
    <row r="336" spans="1:7" ht="12.75">
      <c r="A336" s="42">
        <v>5</v>
      </c>
      <c r="B336" s="42" t="s">
        <v>293</v>
      </c>
      <c r="C336" s="53" t="s">
        <v>297</v>
      </c>
      <c r="D336" s="42" t="s">
        <v>6</v>
      </c>
      <c r="E336" s="42" t="s">
        <v>48</v>
      </c>
      <c r="F336" s="42">
        <v>0</v>
      </c>
      <c r="G336" s="42" t="s">
        <v>46</v>
      </c>
    </row>
    <row r="337" spans="1:7" ht="12.75">
      <c r="A337" s="42">
        <v>5</v>
      </c>
      <c r="B337" s="42" t="s">
        <v>293</v>
      </c>
      <c r="C337" s="52" t="s">
        <v>297</v>
      </c>
      <c r="D337" s="42" t="s">
        <v>3</v>
      </c>
      <c r="E337" s="42" t="s">
        <v>4</v>
      </c>
      <c r="F337" s="42">
        <v>74.48</v>
      </c>
      <c r="G337" s="42" t="s">
        <v>46</v>
      </c>
    </row>
    <row r="338" spans="1:7" ht="12.75">
      <c r="A338" s="42">
        <v>5</v>
      </c>
      <c r="B338" s="42" t="s">
        <v>293</v>
      </c>
      <c r="C338" s="42" t="s">
        <v>298</v>
      </c>
      <c r="D338" s="42" t="s">
        <v>17</v>
      </c>
      <c r="E338" s="42" t="s">
        <v>1362</v>
      </c>
      <c r="F338" s="42">
        <v>115.5</v>
      </c>
      <c r="G338" s="42">
        <v>5039</v>
      </c>
    </row>
    <row r="339" spans="1:7" ht="12.75">
      <c r="A339" s="42">
        <v>5</v>
      </c>
      <c r="B339" s="42" t="s">
        <v>305</v>
      </c>
      <c r="C339" s="42" t="s">
        <v>310</v>
      </c>
      <c r="D339" s="42" t="s">
        <v>36</v>
      </c>
      <c r="E339" s="42" t="s">
        <v>37</v>
      </c>
      <c r="F339" s="42">
        <v>56.25</v>
      </c>
      <c r="G339" s="42">
        <v>5034</v>
      </c>
    </row>
    <row r="340" spans="1:7" ht="12.75">
      <c r="A340" s="42">
        <v>5</v>
      </c>
      <c r="B340" s="42" t="s">
        <v>314</v>
      </c>
      <c r="C340" s="42" t="s">
        <v>319</v>
      </c>
      <c r="D340" s="42" t="s">
        <v>36</v>
      </c>
      <c r="E340" s="42" t="s">
        <v>51</v>
      </c>
      <c r="F340" s="42">
        <v>595</v>
      </c>
      <c r="G340" s="42">
        <v>5041</v>
      </c>
    </row>
    <row r="341" spans="1:7" ht="12.75">
      <c r="A341" s="42">
        <v>5</v>
      </c>
      <c r="B341" s="42" t="s">
        <v>299</v>
      </c>
      <c r="C341" s="54" t="s">
        <v>303</v>
      </c>
      <c r="D341" s="42" t="s">
        <v>18</v>
      </c>
      <c r="E341" s="42" t="s">
        <v>19</v>
      </c>
      <c r="F341" s="42">
        <v>15.64</v>
      </c>
      <c r="G341" s="42">
        <v>5023</v>
      </c>
    </row>
    <row r="342" spans="1:7" ht="12.75">
      <c r="A342" s="42">
        <v>5</v>
      </c>
      <c r="B342" s="42" t="s">
        <v>273</v>
      </c>
      <c r="C342" s="42" t="s">
        <v>276</v>
      </c>
      <c r="D342" s="42" t="s">
        <v>17</v>
      </c>
      <c r="E342" s="42" t="s">
        <v>1365</v>
      </c>
      <c r="F342" s="42">
        <v>54.33</v>
      </c>
      <c r="G342" s="42">
        <v>5024</v>
      </c>
    </row>
    <row r="343" spans="1:7" ht="12.75">
      <c r="A343" s="42">
        <v>5</v>
      </c>
      <c r="B343" s="42" t="s">
        <v>273</v>
      </c>
      <c r="C343" s="42" t="s">
        <v>277</v>
      </c>
      <c r="D343" s="42" t="s">
        <v>9</v>
      </c>
      <c r="E343" s="42" t="s">
        <v>161</v>
      </c>
      <c r="F343" s="42">
        <v>105</v>
      </c>
      <c r="G343" s="42">
        <v>5025</v>
      </c>
    </row>
    <row r="344" spans="1:7" ht="12.75">
      <c r="A344" s="42">
        <v>5</v>
      </c>
      <c r="B344" s="42" t="s">
        <v>46</v>
      </c>
      <c r="C344" s="52" t="s">
        <v>265</v>
      </c>
      <c r="D344" s="42" t="s">
        <v>3</v>
      </c>
      <c r="E344" s="42" t="s">
        <v>43</v>
      </c>
      <c r="F344" s="42">
        <v>0</v>
      </c>
      <c r="G344" s="42" t="s">
        <v>46</v>
      </c>
    </row>
    <row r="345" spans="1:7" ht="12.75">
      <c r="A345" s="42">
        <v>5</v>
      </c>
      <c r="B345" s="42" t="s">
        <v>305</v>
      </c>
      <c r="C345" s="42" t="s">
        <v>311</v>
      </c>
      <c r="D345" s="42" t="s">
        <v>9</v>
      </c>
      <c r="E345" s="42" t="s">
        <v>1345</v>
      </c>
      <c r="F345" s="42">
        <v>364.41</v>
      </c>
      <c r="G345" s="42">
        <v>5026</v>
      </c>
    </row>
    <row r="346" spans="1:7" ht="12.75">
      <c r="A346" s="42">
        <v>5</v>
      </c>
      <c r="B346" s="42" t="s">
        <v>312</v>
      </c>
      <c r="C346" s="42" t="s">
        <v>313</v>
      </c>
      <c r="D346" s="42" t="s">
        <v>17</v>
      </c>
      <c r="E346" s="42" t="s">
        <v>1360</v>
      </c>
      <c r="F346" s="42">
        <v>39.73</v>
      </c>
      <c r="G346" s="42">
        <v>5027</v>
      </c>
    </row>
    <row r="347" spans="1:7" ht="12.75">
      <c r="A347" s="42">
        <v>5</v>
      </c>
      <c r="B347" s="42" t="s">
        <v>299</v>
      </c>
      <c r="C347" s="42" t="s">
        <v>304</v>
      </c>
      <c r="D347" s="42" t="s">
        <v>9</v>
      </c>
      <c r="E347" s="42" t="s">
        <v>1353</v>
      </c>
      <c r="F347" s="42">
        <v>93.21000000000001</v>
      </c>
      <c r="G347" s="42">
        <v>5028</v>
      </c>
    </row>
    <row r="348" spans="1:7" ht="12.75">
      <c r="A348" s="42">
        <v>5</v>
      </c>
      <c r="B348" s="42" t="s">
        <v>329</v>
      </c>
      <c r="C348" s="42" t="s">
        <v>331</v>
      </c>
      <c r="D348" s="42" t="s">
        <v>17</v>
      </c>
      <c r="E348" s="42" t="s">
        <v>1629</v>
      </c>
      <c r="F348" s="42">
        <v>130.86</v>
      </c>
      <c r="G348" s="42">
        <v>5029</v>
      </c>
    </row>
    <row r="349" spans="1:7" ht="12.75">
      <c r="A349" s="42">
        <v>5</v>
      </c>
      <c r="B349" s="42" t="s">
        <v>329</v>
      </c>
      <c r="C349" s="42" t="s">
        <v>332</v>
      </c>
      <c r="D349" s="42" t="s">
        <v>17</v>
      </c>
      <c r="E349" s="42" t="s">
        <v>1359</v>
      </c>
      <c r="F349" s="42">
        <v>27.22</v>
      </c>
      <c r="G349" s="42">
        <v>5035</v>
      </c>
    </row>
    <row r="350" spans="1:7" ht="12.75">
      <c r="A350" s="42">
        <v>6</v>
      </c>
      <c r="B350" s="42" t="s">
        <v>347</v>
      </c>
      <c r="C350" s="42" t="s">
        <v>348</v>
      </c>
      <c r="D350" s="42" t="s">
        <v>36</v>
      </c>
      <c r="E350" s="42" t="s">
        <v>37</v>
      </c>
      <c r="F350" s="42">
        <v>7.890000000000001</v>
      </c>
      <c r="G350" s="42">
        <v>6017</v>
      </c>
    </row>
    <row r="351" spans="1:7" ht="12.75">
      <c r="A351" s="42">
        <v>6</v>
      </c>
      <c r="B351" s="42" t="s">
        <v>347</v>
      </c>
      <c r="C351" s="42" t="s">
        <v>349</v>
      </c>
      <c r="D351" s="42" t="s">
        <v>36</v>
      </c>
      <c r="E351" s="42" t="s">
        <v>37</v>
      </c>
      <c r="F351" s="42">
        <v>24.2</v>
      </c>
      <c r="G351" s="42">
        <v>6018</v>
      </c>
    </row>
    <row r="352" spans="1:7" ht="12.75">
      <c r="A352" s="42">
        <v>6</v>
      </c>
      <c r="B352" s="42" t="s">
        <v>347</v>
      </c>
      <c r="C352" s="42" t="s">
        <v>350</v>
      </c>
      <c r="D352" s="42" t="s">
        <v>36</v>
      </c>
      <c r="E352" s="42" t="s">
        <v>51</v>
      </c>
      <c r="F352" s="42">
        <v>42.65</v>
      </c>
      <c r="G352" s="42">
        <v>6019</v>
      </c>
    </row>
    <row r="353" spans="1:7" ht="12.75">
      <c r="A353" s="42">
        <v>6</v>
      </c>
      <c r="B353" s="42" t="s">
        <v>355</v>
      </c>
      <c r="C353" s="42" t="s">
        <v>356</v>
      </c>
      <c r="D353" s="42" t="s">
        <v>36</v>
      </c>
      <c r="E353" s="42" t="s">
        <v>51</v>
      </c>
      <c r="F353" s="42">
        <v>20</v>
      </c>
      <c r="G353" s="42">
        <v>6026</v>
      </c>
    </row>
    <row r="354" spans="1:7" ht="12.75">
      <c r="A354" s="42">
        <v>6</v>
      </c>
      <c r="B354" s="42" t="s">
        <v>355</v>
      </c>
      <c r="C354" s="53" t="s">
        <v>357</v>
      </c>
      <c r="D354" s="42" t="s">
        <v>6</v>
      </c>
      <c r="E354" s="42" t="s">
        <v>48</v>
      </c>
      <c r="F354" s="42">
        <v>0</v>
      </c>
      <c r="G354" s="42" t="s">
        <v>46</v>
      </c>
    </row>
    <row r="355" spans="1:7" ht="12.75">
      <c r="A355" s="42">
        <v>6</v>
      </c>
      <c r="B355" s="42" t="s">
        <v>338</v>
      </c>
      <c r="C355" s="42" t="s">
        <v>339</v>
      </c>
      <c r="D355" s="42" t="s">
        <v>9</v>
      </c>
      <c r="E355" s="42" t="s">
        <v>1375</v>
      </c>
      <c r="F355" s="42">
        <v>131.53</v>
      </c>
      <c r="G355" s="42">
        <v>6020</v>
      </c>
    </row>
    <row r="356" spans="1:7" ht="12.75">
      <c r="A356" s="42">
        <v>6</v>
      </c>
      <c r="B356" s="42" t="s">
        <v>347</v>
      </c>
      <c r="C356" s="42" t="s">
        <v>351</v>
      </c>
      <c r="D356" s="42" t="s">
        <v>36</v>
      </c>
      <c r="E356" s="42" t="s">
        <v>51</v>
      </c>
      <c r="F356" s="42">
        <v>65</v>
      </c>
      <c r="G356" s="42">
        <v>6028</v>
      </c>
    </row>
    <row r="357" spans="1:7" ht="12.75">
      <c r="A357" s="42">
        <v>6</v>
      </c>
      <c r="B357" s="42" t="s">
        <v>355</v>
      </c>
      <c r="C357" s="42" t="s">
        <v>358</v>
      </c>
      <c r="D357" s="42" t="s">
        <v>36</v>
      </c>
      <c r="E357" s="42" t="s">
        <v>37</v>
      </c>
      <c r="F357" s="42">
        <v>23.45</v>
      </c>
      <c r="G357" s="42">
        <v>6034</v>
      </c>
    </row>
    <row r="358" spans="1:7" ht="12.75">
      <c r="A358" s="42">
        <v>6</v>
      </c>
      <c r="B358" s="42" t="s">
        <v>355</v>
      </c>
      <c r="C358" s="42" t="s">
        <v>359</v>
      </c>
      <c r="D358" s="42" t="s">
        <v>36</v>
      </c>
      <c r="E358" s="42" t="s">
        <v>51</v>
      </c>
      <c r="F358" s="42">
        <v>14.81</v>
      </c>
      <c r="G358" s="42">
        <v>6035</v>
      </c>
    </row>
    <row r="359" spans="1:7" ht="12.75">
      <c r="A359" s="42">
        <v>6</v>
      </c>
      <c r="B359" s="42" t="s">
        <v>355</v>
      </c>
      <c r="C359" s="42" t="s">
        <v>360</v>
      </c>
      <c r="D359" s="42" t="s">
        <v>36</v>
      </c>
      <c r="E359" s="42" t="s">
        <v>51</v>
      </c>
      <c r="F359" s="42">
        <v>30</v>
      </c>
      <c r="G359" s="42">
        <v>6027</v>
      </c>
    </row>
    <row r="360" spans="1:7" ht="12.75">
      <c r="A360" s="42">
        <v>6</v>
      </c>
      <c r="B360" s="42" t="s">
        <v>46</v>
      </c>
      <c r="C360" s="53" t="s">
        <v>333</v>
      </c>
      <c r="D360" s="42" t="s">
        <v>6</v>
      </c>
      <c r="E360" s="42" t="s">
        <v>48</v>
      </c>
      <c r="F360" s="42">
        <v>0</v>
      </c>
      <c r="G360" s="42" t="s">
        <v>46</v>
      </c>
    </row>
    <row r="361" spans="1:7" ht="12.75">
      <c r="A361" s="42">
        <v>6</v>
      </c>
      <c r="B361" s="42" t="s">
        <v>46</v>
      </c>
      <c r="C361" s="53" t="s">
        <v>334</v>
      </c>
      <c r="D361" s="42" t="s">
        <v>6</v>
      </c>
      <c r="E361" s="42" t="s">
        <v>48</v>
      </c>
      <c r="F361" s="42">
        <v>0</v>
      </c>
      <c r="G361" s="42" t="s">
        <v>46</v>
      </c>
    </row>
    <row r="362" spans="1:7" ht="12.75">
      <c r="A362" s="42">
        <v>6</v>
      </c>
      <c r="B362" s="42" t="s">
        <v>338</v>
      </c>
      <c r="C362" s="42" t="s">
        <v>340</v>
      </c>
      <c r="D362" s="42" t="s">
        <v>17</v>
      </c>
      <c r="E362" s="42" t="s">
        <v>1361</v>
      </c>
      <c r="F362" s="42">
        <v>13.700000000000001</v>
      </c>
      <c r="G362" s="42">
        <v>6005</v>
      </c>
    </row>
    <row r="363" spans="1:7" ht="12.75">
      <c r="A363" s="42">
        <v>6</v>
      </c>
      <c r="B363" s="42" t="s">
        <v>347</v>
      </c>
      <c r="C363" s="42" t="s">
        <v>352</v>
      </c>
      <c r="D363" s="42" t="s">
        <v>36</v>
      </c>
      <c r="E363" s="42" t="s">
        <v>51</v>
      </c>
      <c r="F363" s="42">
        <v>21.5</v>
      </c>
      <c r="G363" s="42">
        <v>6029</v>
      </c>
    </row>
    <row r="364" spans="1:7" ht="12.75">
      <c r="A364" s="42">
        <v>6</v>
      </c>
      <c r="B364" s="42" t="s">
        <v>355</v>
      </c>
      <c r="C364" s="42" t="s">
        <v>1593</v>
      </c>
      <c r="D364" s="42" t="s">
        <v>36</v>
      </c>
      <c r="E364" s="42" t="s">
        <v>361</v>
      </c>
      <c r="F364" s="42">
        <v>35</v>
      </c>
      <c r="G364" s="42">
        <v>6030</v>
      </c>
    </row>
    <row r="365" spans="1:7" ht="12.75">
      <c r="A365" s="42">
        <v>6</v>
      </c>
      <c r="B365" s="42" t="s">
        <v>355</v>
      </c>
      <c r="C365" s="42" t="s">
        <v>362</v>
      </c>
      <c r="D365" s="42" t="s">
        <v>36</v>
      </c>
      <c r="E365" s="42" t="s">
        <v>51</v>
      </c>
      <c r="F365" s="42">
        <v>123.75</v>
      </c>
      <c r="G365" s="42">
        <v>6031</v>
      </c>
    </row>
    <row r="366" spans="1:7" ht="12.75">
      <c r="A366" s="42">
        <v>6</v>
      </c>
      <c r="B366" s="42" t="s">
        <v>347</v>
      </c>
      <c r="C366" s="42" t="s">
        <v>353</v>
      </c>
      <c r="D366" s="42" t="s">
        <v>36</v>
      </c>
      <c r="E366" s="42" t="s">
        <v>51</v>
      </c>
      <c r="F366" s="42">
        <v>12.5</v>
      </c>
      <c r="G366" s="42">
        <v>6032</v>
      </c>
    </row>
    <row r="367" spans="1:7" ht="12.75">
      <c r="A367" s="42">
        <v>6</v>
      </c>
      <c r="B367" s="42" t="s">
        <v>338</v>
      </c>
      <c r="C367" s="42" t="s">
        <v>341</v>
      </c>
      <c r="D367" s="42" t="s">
        <v>36</v>
      </c>
      <c r="E367" s="42" t="s">
        <v>51</v>
      </c>
      <c r="F367" s="42">
        <v>13.790000000000001</v>
      </c>
      <c r="G367" s="42">
        <v>6001</v>
      </c>
    </row>
    <row r="368" spans="1:7" ht="12.75">
      <c r="A368" s="42">
        <v>6</v>
      </c>
      <c r="B368" s="42" t="s">
        <v>338</v>
      </c>
      <c r="C368" s="42" t="s">
        <v>342</v>
      </c>
      <c r="D368" s="42" t="s">
        <v>36</v>
      </c>
      <c r="E368" s="42" t="s">
        <v>51</v>
      </c>
      <c r="F368" s="42">
        <v>24.44</v>
      </c>
      <c r="G368" s="42">
        <v>6002</v>
      </c>
    </row>
    <row r="369" spans="1:7" ht="12.75">
      <c r="A369" s="42">
        <v>6</v>
      </c>
      <c r="B369" s="42" t="s">
        <v>338</v>
      </c>
      <c r="C369" s="42" t="s">
        <v>343</v>
      </c>
      <c r="D369" s="42" t="s">
        <v>36</v>
      </c>
      <c r="E369" s="42" t="s">
        <v>37</v>
      </c>
      <c r="F369" s="42">
        <v>155.51</v>
      </c>
      <c r="G369" s="42">
        <v>6003</v>
      </c>
    </row>
    <row r="370" spans="1:7" ht="12.75">
      <c r="A370" s="42">
        <v>6</v>
      </c>
      <c r="B370" s="42" t="s">
        <v>338</v>
      </c>
      <c r="C370" s="42" t="s">
        <v>344</v>
      </c>
      <c r="D370" s="42" t="s">
        <v>17</v>
      </c>
      <c r="E370" s="42" t="s">
        <v>1360</v>
      </c>
      <c r="F370" s="42">
        <v>42.58</v>
      </c>
      <c r="G370" s="42">
        <v>6004</v>
      </c>
    </row>
    <row r="371" spans="1:7" ht="12.75">
      <c r="A371" s="42">
        <v>6</v>
      </c>
      <c r="B371" s="42" t="s">
        <v>355</v>
      </c>
      <c r="C371" s="42" t="s">
        <v>363</v>
      </c>
      <c r="D371" s="42" t="s">
        <v>36</v>
      </c>
      <c r="E371" s="42" t="s">
        <v>37</v>
      </c>
      <c r="F371" s="42">
        <v>109</v>
      </c>
      <c r="G371" s="42">
        <v>6006</v>
      </c>
    </row>
    <row r="372" spans="1:7" ht="12.75">
      <c r="A372" s="42">
        <v>6</v>
      </c>
      <c r="B372" s="42" t="s">
        <v>355</v>
      </c>
      <c r="C372" s="42" t="s">
        <v>364</v>
      </c>
      <c r="D372" s="42" t="s">
        <v>36</v>
      </c>
      <c r="E372" s="42" t="s">
        <v>37</v>
      </c>
      <c r="F372" s="42">
        <v>34.3</v>
      </c>
      <c r="G372" s="42">
        <v>6007</v>
      </c>
    </row>
    <row r="373" spans="1:7" ht="12.75">
      <c r="A373" s="42">
        <v>6</v>
      </c>
      <c r="B373" s="42" t="s">
        <v>355</v>
      </c>
      <c r="C373" s="42" t="s">
        <v>365</v>
      </c>
      <c r="D373" s="42" t="s">
        <v>36</v>
      </c>
      <c r="E373" s="42" t="s">
        <v>51</v>
      </c>
      <c r="F373" s="42">
        <v>70.7</v>
      </c>
      <c r="G373" s="42">
        <v>6008</v>
      </c>
    </row>
    <row r="374" spans="1:7" ht="12.75">
      <c r="A374" s="42">
        <v>6</v>
      </c>
      <c r="B374" s="42" t="s">
        <v>355</v>
      </c>
      <c r="C374" s="42" t="s">
        <v>366</v>
      </c>
      <c r="D374" s="42" t="s">
        <v>36</v>
      </c>
      <c r="E374" s="42" t="s">
        <v>51</v>
      </c>
      <c r="F374" s="42">
        <v>39.7</v>
      </c>
      <c r="G374" s="42">
        <v>6009</v>
      </c>
    </row>
    <row r="375" spans="1:7" ht="12.75">
      <c r="A375" s="42">
        <v>6</v>
      </c>
      <c r="B375" s="42" t="s">
        <v>355</v>
      </c>
      <c r="C375" s="42" t="s">
        <v>367</v>
      </c>
      <c r="D375" s="42" t="s">
        <v>36</v>
      </c>
      <c r="E375" s="42" t="s">
        <v>37</v>
      </c>
      <c r="F375" s="42">
        <v>39.7</v>
      </c>
      <c r="G375" s="42">
        <v>6010</v>
      </c>
    </row>
    <row r="376" spans="1:7" ht="12.75">
      <c r="A376" s="42">
        <v>6</v>
      </c>
      <c r="B376" s="42" t="s">
        <v>355</v>
      </c>
      <c r="C376" s="42" t="s">
        <v>368</v>
      </c>
      <c r="D376" s="42" t="s">
        <v>36</v>
      </c>
      <c r="E376" s="42" t="s">
        <v>37</v>
      </c>
      <c r="F376" s="42">
        <v>44.9</v>
      </c>
      <c r="G376" s="42">
        <v>6011</v>
      </c>
    </row>
    <row r="377" spans="1:7" ht="12.75">
      <c r="A377" s="42">
        <v>6</v>
      </c>
      <c r="B377" s="42" t="s">
        <v>355</v>
      </c>
      <c r="C377" s="42" t="s">
        <v>369</v>
      </c>
      <c r="D377" s="42" t="s">
        <v>36</v>
      </c>
      <c r="E377" s="42" t="s">
        <v>51</v>
      </c>
      <c r="F377" s="42">
        <v>285.3</v>
      </c>
      <c r="G377" s="42">
        <v>6012</v>
      </c>
    </row>
    <row r="378" spans="1:7" ht="12.75">
      <c r="A378" s="42">
        <v>6</v>
      </c>
      <c r="B378" s="42" t="s">
        <v>355</v>
      </c>
      <c r="C378" s="42" t="s">
        <v>370</v>
      </c>
      <c r="D378" s="42" t="s">
        <v>36</v>
      </c>
      <c r="E378" s="42" t="s">
        <v>51</v>
      </c>
      <c r="F378" s="42">
        <v>26.2</v>
      </c>
      <c r="G378" s="42">
        <v>6013</v>
      </c>
    </row>
    <row r="379" spans="1:7" ht="12.75">
      <c r="A379" s="42">
        <v>6</v>
      </c>
      <c r="B379" s="42" t="s">
        <v>375</v>
      </c>
      <c r="C379" s="53" t="s">
        <v>376</v>
      </c>
      <c r="D379" s="42" t="s">
        <v>6</v>
      </c>
      <c r="E379" s="42" t="s">
        <v>48</v>
      </c>
      <c r="F379" s="42">
        <v>0</v>
      </c>
      <c r="G379" s="42" t="s">
        <v>46</v>
      </c>
    </row>
    <row r="380" spans="1:7" ht="12.75">
      <c r="A380" s="42">
        <v>6</v>
      </c>
      <c r="B380" s="42" t="s">
        <v>338</v>
      </c>
      <c r="C380" s="42" t="s">
        <v>345</v>
      </c>
      <c r="D380" s="42" t="s">
        <v>17</v>
      </c>
      <c r="E380" s="42" t="s">
        <v>1360</v>
      </c>
      <c r="F380" s="42">
        <v>31.86</v>
      </c>
      <c r="G380" s="42">
        <v>6014</v>
      </c>
    </row>
    <row r="381" spans="1:7" ht="12.75">
      <c r="A381" s="42">
        <v>6</v>
      </c>
      <c r="B381" s="42" t="s">
        <v>338</v>
      </c>
      <c r="C381" s="42" t="s">
        <v>346</v>
      </c>
      <c r="D381" s="42" t="s">
        <v>36</v>
      </c>
      <c r="E381" s="42" t="s">
        <v>51</v>
      </c>
      <c r="F381" s="42">
        <v>33.11</v>
      </c>
      <c r="G381" s="42">
        <v>6015</v>
      </c>
    </row>
    <row r="382" spans="1:7" ht="12.75">
      <c r="A382" s="42">
        <v>6</v>
      </c>
      <c r="B382" s="42" t="s">
        <v>335</v>
      </c>
      <c r="C382" s="42" t="s">
        <v>336</v>
      </c>
      <c r="D382" s="42" t="s">
        <v>9</v>
      </c>
      <c r="E382" s="42" t="s">
        <v>1345</v>
      </c>
      <c r="F382" s="42">
        <v>37.8</v>
      </c>
      <c r="G382" s="42">
        <v>6021</v>
      </c>
    </row>
    <row r="383" spans="1:7" ht="12.75">
      <c r="A383" s="42">
        <v>6</v>
      </c>
      <c r="B383" s="42" t="s">
        <v>355</v>
      </c>
      <c r="C383" s="42" t="s">
        <v>371</v>
      </c>
      <c r="D383" s="42" t="s">
        <v>9</v>
      </c>
      <c r="E383" s="42" t="s">
        <v>1367</v>
      </c>
      <c r="F383" s="42">
        <v>91.5</v>
      </c>
      <c r="G383" s="42">
        <v>6023</v>
      </c>
    </row>
    <row r="384" spans="1:7" ht="12.75">
      <c r="A384" s="42">
        <v>6</v>
      </c>
      <c r="B384" s="42" t="s">
        <v>355</v>
      </c>
      <c r="C384" s="42" t="s">
        <v>372</v>
      </c>
      <c r="D384" s="42" t="s">
        <v>36</v>
      </c>
      <c r="E384" s="42" t="s">
        <v>37</v>
      </c>
      <c r="F384" s="42">
        <v>52.5</v>
      </c>
      <c r="G384" s="42">
        <v>6024</v>
      </c>
    </row>
    <row r="385" spans="1:7" ht="12.75">
      <c r="A385" s="42">
        <v>6</v>
      </c>
      <c r="B385" s="42" t="s">
        <v>355</v>
      </c>
      <c r="C385" s="42" t="s">
        <v>373</v>
      </c>
      <c r="D385" s="42" t="s">
        <v>36</v>
      </c>
      <c r="E385" s="42" t="s">
        <v>51</v>
      </c>
      <c r="F385" s="42">
        <v>171.5</v>
      </c>
      <c r="G385" s="42">
        <v>6022</v>
      </c>
    </row>
    <row r="386" spans="1:7" ht="12.75">
      <c r="A386" s="42">
        <v>6</v>
      </c>
      <c r="B386" s="42" t="s">
        <v>355</v>
      </c>
      <c r="C386" s="42" t="s">
        <v>374</v>
      </c>
      <c r="D386" s="42" t="s">
        <v>36</v>
      </c>
      <c r="E386" s="42" t="s">
        <v>37</v>
      </c>
      <c r="F386" s="42">
        <v>12.5</v>
      </c>
      <c r="G386" s="42">
        <v>6025</v>
      </c>
    </row>
    <row r="387" spans="1:7" ht="12.75">
      <c r="A387" s="42">
        <v>6</v>
      </c>
      <c r="B387" s="42" t="s">
        <v>335</v>
      </c>
      <c r="C387" s="42" t="s">
        <v>337</v>
      </c>
      <c r="D387" s="42" t="s">
        <v>9</v>
      </c>
      <c r="E387" s="42" t="s">
        <v>1372</v>
      </c>
      <c r="F387" s="42">
        <v>58.300000000000004</v>
      </c>
      <c r="G387" s="42">
        <v>6016</v>
      </c>
    </row>
    <row r="388" spans="1:7" ht="12.75">
      <c r="A388" s="42">
        <v>6</v>
      </c>
      <c r="B388" s="42" t="s">
        <v>347</v>
      </c>
      <c r="C388" s="42" t="s">
        <v>354</v>
      </c>
      <c r="D388" s="42" t="s">
        <v>36</v>
      </c>
      <c r="E388" s="42" t="s">
        <v>51</v>
      </c>
      <c r="F388" s="42">
        <v>7.5</v>
      </c>
      <c r="G388" s="42">
        <v>6033</v>
      </c>
    </row>
    <row r="389" spans="1:7" ht="12.75">
      <c r="A389" s="42">
        <v>7</v>
      </c>
      <c r="B389" s="42" t="s">
        <v>389</v>
      </c>
      <c r="C389" s="52" t="s">
        <v>1582</v>
      </c>
      <c r="D389" s="42" t="s">
        <v>3</v>
      </c>
      <c r="E389" s="42" t="s">
        <v>131</v>
      </c>
      <c r="F389" s="42">
        <v>0</v>
      </c>
      <c r="G389" s="42" t="s">
        <v>46</v>
      </c>
    </row>
    <row r="390" spans="1:7" ht="12.75">
      <c r="A390" s="42">
        <v>7</v>
      </c>
      <c r="B390" s="42" t="s">
        <v>389</v>
      </c>
      <c r="C390" s="53" t="s">
        <v>1408</v>
      </c>
      <c r="D390" s="42" t="s">
        <v>6</v>
      </c>
      <c r="E390" s="42" t="s">
        <v>90</v>
      </c>
      <c r="F390" s="42">
        <v>52.95</v>
      </c>
      <c r="G390" s="42" t="s">
        <v>46</v>
      </c>
    </row>
    <row r="391" spans="1:7" ht="12.75">
      <c r="A391" s="42">
        <v>7</v>
      </c>
      <c r="B391" s="42" t="s">
        <v>389</v>
      </c>
      <c r="C391" s="52" t="s">
        <v>1571</v>
      </c>
      <c r="D391" s="42" t="s">
        <v>3</v>
      </c>
      <c r="E391" s="42" t="s">
        <v>131</v>
      </c>
      <c r="F391" s="42">
        <v>0</v>
      </c>
      <c r="G391" s="42" t="s">
        <v>46</v>
      </c>
    </row>
    <row r="392" spans="1:7" ht="12.75">
      <c r="A392" s="42">
        <v>7</v>
      </c>
      <c r="B392" s="42" t="s">
        <v>46</v>
      </c>
      <c r="C392" s="53" t="s">
        <v>377</v>
      </c>
      <c r="D392" s="42" t="s">
        <v>6</v>
      </c>
      <c r="E392" s="42" t="s">
        <v>48</v>
      </c>
      <c r="F392" s="42">
        <v>0</v>
      </c>
      <c r="G392" s="42" t="s">
        <v>46</v>
      </c>
    </row>
    <row r="393" spans="1:7" ht="12.75">
      <c r="A393" s="42">
        <v>7</v>
      </c>
      <c r="B393" s="42" t="s">
        <v>413</v>
      </c>
      <c r="C393" s="42" t="s">
        <v>414</v>
      </c>
      <c r="D393" s="42" t="s">
        <v>36</v>
      </c>
      <c r="E393" s="42" t="s">
        <v>37</v>
      </c>
      <c r="F393" s="42">
        <v>38.75</v>
      </c>
      <c r="G393" s="42">
        <v>7001</v>
      </c>
    </row>
    <row r="394" spans="1:7" ht="12.75">
      <c r="A394" s="42">
        <v>7</v>
      </c>
      <c r="B394" s="42" t="s">
        <v>405</v>
      </c>
      <c r="C394" s="54" t="s">
        <v>406</v>
      </c>
      <c r="D394" s="42" t="s">
        <v>18</v>
      </c>
      <c r="E394" s="42" t="s">
        <v>19</v>
      </c>
      <c r="F394" s="42">
        <v>48.75</v>
      </c>
      <c r="G394" s="42">
        <v>7002</v>
      </c>
    </row>
    <row r="395" spans="1:7" ht="12.75">
      <c r="A395" s="42">
        <v>7</v>
      </c>
      <c r="B395" s="42" t="s">
        <v>405</v>
      </c>
      <c r="C395" s="42" t="s">
        <v>407</v>
      </c>
      <c r="D395" s="42" t="s">
        <v>9</v>
      </c>
      <c r="E395" s="42" t="s">
        <v>1370</v>
      </c>
      <c r="F395" s="42">
        <v>56.94</v>
      </c>
      <c r="G395" s="42">
        <v>7012</v>
      </c>
    </row>
    <row r="396" spans="1:7" ht="12.75">
      <c r="A396" s="42">
        <v>7</v>
      </c>
      <c r="B396" s="42" t="s">
        <v>381</v>
      </c>
      <c r="C396" s="42" t="s">
        <v>382</v>
      </c>
      <c r="D396" s="42" t="s">
        <v>9</v>
      </c>
      <c r="E396" s="42" t="s">
        <v>1373</v>
      </c>
      <c r="F396" s="42">
        <v>464.3</v>
      </c>
      <c r="G396" s="42">
        <v>7018</v>
      </c>
    </row>
    <row r="397" spans="1:7" ht="12.75">
      <c r="A397" s="42">
        <v>7</v>
      </c>
      <c r="B397" s="42" t="s">
        <v>405</v>
      </c>
      <c r="C397" s="42" t="s">
        <v>408</v>
      </c>
      <c r="D397" s="42" t="s">
        <v>9</v>
      </c>
      <c r="E397" s="42" t="s">
        <v>25</v>
      </c>
      <c r="F397" s="42">
        <v>44.43</v>
      </c>
      <c r="G397" s="42">
        <v>7003</v>
      </c>
    </row>
    <row r="398" spans="1:7" ht="12.75">
      <c r="A398" s="42">
        <v>7</v>
      </c>
      <c r="B398" s="42" t="s">
        <v>401</v>
      </c>
      <c r="C398" s="42" t="s">
        <v>402</v>
      </c>
      <c r="D398" s="42" t="s">
        <v>9</v>
      </c>
      <c r="E398" s="42" t="s">
        <v>1371</v>
      </c>
      <c r="F398" s="42">
        <v>42.5</v>
      </c>
      <c r="G398" s="42">
        <v>7004</v>
      </c>
    </row>
    <row r="399" spans="1:7" ht="12.75">
      <c r="A399" s="42">
        <v>7</v>
      </c>
      <c r="B399" s="42" t="s">
        <v>389</v>
      </c>
      <c r="C399" s="52" t="s">
        <v>1406</v>
      </c>
      <c r="D399" s="42" t="s">
        <v>3</v>
      </c>
      <c r="E399" s="42" t="s">
        <v>4</v>
      </c>
      <c r="F399" s="42">
        <v>25.48</v>
      </c>
      <c r="G399" s="42" t="s">
        <v>46</v>
      </c>
    </row>
    <row r="400" spans="1:7" ht="12.75">
      <c r="A400" s="42">
        <v>7</v>
      </c>
      <c r="B400" s="42" t="s">
        <v>389</v>
      </c>
      <c r="C400" s="52" t="s">
        <v>1406</v>
      </c>
      <c r="D400" s="42" t="s">
        <v>3</v>
      </c>
      <c r="E400" s="42" t="s">
        <v>4</v>
      </c>
      <c r="F400" s="42">
        <v>52.95</v>
      </c>
      <c r="G400" s="42" t="s">
        <v>46</v>
      </c>
    </row>
    <row r="401" spans="1:7" ht="12.75">
      <c r="A401" s="42">
        <v>7</v>
      </c>
      <c r="B401" s="42" t="s">
        <v>389</v>
      </c>
      <c r="C401" s="52" t="s">
        <v>390</v>
      </c>
      <c r="D401" s="42" t="s">
        <v>3</v>
      </c>
      <c r="E401" s="42" t="s">
        <v>21</v>
      </c>
      <c r="F401" s="42">
        <v>43.75</v>
      </c>
      <c r="G401" s="42" t="s">
        <v>46</v>
      </c>
    </row>
    <row r="402" spans="1:7" ht="12.75">
      <c r="A402" s="42">
        <v>7</v>
      </c>
      <c r="B402" s="42" t="s">
        <v>381</v>
      </c>
      <c r="C402" s="42" t="s">
        <v>383</v>
      </c>
      <c r="D402" s="42" t="s">
        <v>9</v>
      </c>
      <c r="E402" s="42" t="s">
        <v>1370</v>
      </c>
      <c r="F402" s="42">
        <v>270</v>
      </c>
      <c r="G402" s="42">
        <v>7011</v>
      </c>
    </row>
    <row r="403" spans="1:7" ht="12.75">
      <c r="A403" s="42">
        <v>7</v>
      </c>
      <c r="B403" s="42" t="s">
        <v>401</v>
      </c>
      <c r="C403" s="42" t="s">
        <v>403</v>
      </c>
      <c r="D403" s="42" t="s">
        <v>9</v>
      </c>
      <c r="E403" s="42" t="s">
        <v>25</v>
      </c>
      <c r="F403" s="42">
        <v>25</v>
      </c>
      <c r="G403" s="42">
        <v>7005</v>
      </c>
    </row>
    <row r="404" spans="1:7" ht="12.75">
      <c r="A404" s="42">
        <v>7</v>
      </c>
      <c r="B404" s="42" t="s">
        <v>401</v>
      </c>
      <c r="C404" s="52" t="s">
        <v>404</v>
      </c>
      <c r="D404" s="42" t="s">
        <v>3</v>
      </c>
      <c r="E404" s="42" t="s">
        <v>4</v>
      </c>
      <c r="F404" s="42">
        <v>0</v>
      </c>
      <c r="G404" s="42" t="s">
        <v>46</v>
      </c>
    </row>
    <row r="405" spans="1:7" ht="12.75">
      <c r="A405" s="42">
        <v>7</v>
      </c>
      <c r="B405" s="42" t="s">
        <v>413</v>
      </c>
      <c r="C405" s="53" t="s">
        <v>415</v>
      </c>
      <c r="D405" s="42" t="s">
        <v>6</v>
      </c>
      <c r="E405" s="42" t="s">
        <v>57</v>
      </c>
      <c r="F405" s="42">
        <v>0</v>
      </c>
      <c r="G405" s="42" t="s">
        <v>46</v>
      </c>
    </row>
    <row r="406" spans="1:7" ht="12.75">
      <c r="A406" s="42">
        <v>7</v>
      </c>
      <c r="B406" s="42" t="s">
        <v>398</v>
      </c>
      <c r="C406" s="42" t="s">
        <v>399</v>
      </c>
      <c r="D406" s="42" t="s">
        <v>17</v>
      </c>
      <c r="E406" s="42" t="s">
        <v>1373</v>
      </c>
      <c r="F406" s="42">
        <v>644.09</v>
      </c>
      <c r="G406" s="42">
        <v>7020</v>
      </c>
    </row>
    <row r="407" spans="1:7" ht="12.75">
      <c r="A407" s="42">
        <v>7</v>
      </c>
      <c r="B407" s="42" t="s">
        <v>398</v>
      </c>
      <c r="C407" s="52" t="s">
        <v>400</v>
      </c>
      <c r="D407" s="42" t="s">
        <v>3</v>
      </c>
      <c r="E407" s="42" t="s">
        <v>4</v>
      </c>
      <c r="F407" s="42">
        <v>0</v>
      </c>
      <c r="G407" s="42" t="s">
        <v>46</v>
      </c>
    </row>
    <row r="408" spans="1:7" ht="12.75">
      <c r="A408" s="42">
        <v>7</v>
      </c>
      <c r="B408" s="42" t="s">
        <v>413</v>
      </c>
      <c r="C408" s="53" t="s">
        <v>1637</v>
      </c>
      <c r="D408" s="42" t="s">
        <v>6</v>
      </c>
      <c r="E408" s="42" t="s">
        <v>1638</v>
      </c>
      <c r="F408" s="42">
        <v>22.84</v>
      </c>
      <c r="G408" s="42">
        <v>0</v>
      </c>
    </row>
    <row r="409" spans="1:7" ht="12.75">
      <c r="A409" s="42">
        <v>7</v>
      </c>
      <c r="B409" s="42" t="s">
        <v>413</v>
      </c>
      <c r="C409" s="42" t="s">
        <v>416</v>
      </c>
      <c r="D409" s="42" t="s">
        <v>9</v>
      </c>
      <c r="E409" s="42" t="s">
        <v>1369</v>
      </c>
      <c r="F409" s="42">
        <v>29.1</v>
      </c>
      <c r="G409" s="42">
        <v>7016</v>
      </c>
    </row>
    <row r="410" spans="1:7" ht="12.75">
      <c r="A410" s="42">
        <v>7</v>
      </c>
      <c r="B410" s="42" t="s">
        <v>413</v>
      </c>
      <c r="C410" s="42" t="s">
        <v>417</v>
      </c>
      <c r="D410" s="42" t="s">
        <v>9</v>
      </c>
      <c r="E410" s="42" t="s">
        <v>1373</v>
      </c>
      <c r="F410" s="42">
        <v>41.95</v>
      </c>
      <c r="G410" s="42">
        <v>7017</v>
      </c>
    </row>
    <row r="411" spans="1:7" ht="12.75">
      <c r="A411" s="42">
        <v>7</v>
      </c>
      <c r="B411" s="42" t="s">
        <v>381</v>
      </c>
      <c r="C411" s="42" t="s">
        <v>384</v>
      </c>
      <c r="D411" s="42" t="s">
        <v>9</v>
      </c>
      <c r="E411" s="42" t="s">
        <v>240</v>
      </c>
      <c r="F411" s="42">
        <v>110</v>
      </c>
      <c r="G411" s="42">
        <v>7006</v>
      </c>
    </row>
    <row r="412" spans="1:7" ht="12.75">
      <c r="A412" s="42">
        <v>7</v>
      </c>
      <c r="B412" s="42" t="s">
        <v>381</v>
      </c>
      <c r="C412" s="52" t="s">
        <v>385</v>
      </c>
      <c r="D412" s="42" t="s">
        <v>3</v>
      </c>
      <c r="E412" s="42" t="s">
        <v>103</v>
      </c>
      <c r="F412" s="42">
        <v>0</v>
      </c>
      <c r="G412" s="42" t="s">
        <v>46</v>
      </c>
    </row>
    <row r="413" spans="1:7" ht="12.75">
      <c r="A413" s="42">
        <v>7</v>
      </c>
      <c r="B413" s="42" t="s">
        <v>389</v>
      </c>
      <c r="C413" s="52" t="s">
        <v>391</v>
      </c>
      <c r="D413" s="42" t="s">
        <v>3</v>
      </c>
      <c r="E413" s="42" t="s">
        <v>21</v>
      </c>
      <c r="F413" s="42">
        <v>18.75</v>
      </c>
      <c r="G413" s="42" t="s">
        <v>46</v>
      </c>
    </row>
    <row r="414" spans="1:7" ht="12.75">
      <c r="A414" s="42">
        <v>7</v>
      </c>
      <c r="B414" s="42" t="s">
        <v>389</v>
      </c>
      <c r="C414" s="42" t="s">
        <v>392</v>
      </c>
      <c r="D414" s="42" t="s">
        <v>36</v>
      </c>
      <c r="E414" s="42" t="s">
        <v>37</v>
      </c>
      <c r="F414" s="42">
        <v>81.73</v>
      </c>
      <c r="G414" s="42">
        <v>7013</v>
      </c>
    </row>
    <row r="415" spans="1:7" ht="12.75">
      <c r="A415" s="42">
        <v>7</v>
      </c>
      <c r="B415" s="42" t="s">
        <v>389</v>
      </c>
      <c r="C415" s="42" t="s">
        <v>393</v>
      </c>
      <c r="D415" s="42" t="s">
        <v>17</v>
      </c>
      <c r="E415" s="42" t="s">
        <v>45</v>
      </c>
      <c r="F415" s="42">
        <v>47.35</v>
      </c>
      <c r="G415" s="42">
        <v>7014</v>
      </c>
    </row>
    <row r="416" spans="1:7" ht="12.75">
      <c r="A416" s="42">
        <v>7</v>
      </c>
      <c r="B416" s="42" t="s">
        <v>389</v>
      </c>
      <c r="C416" s="53" t="s">
        <v>394</v>
      </c>
      <c r="D416" s="42" t="s">
        <v>6</v>
      </c>
      <c r="E416" s="42" t="s">
        <v>68</v>
      </c>
      <c r="F416" s="42">
        <v>20</v>
      </c>
      <c r="G416" s="42" t="s">
        <v>46</v>
      </c>
    </row>
    <row r="417" spans="1:7" ht="12.75">
      <c r="A417" s="42">
        <v>7</v>
      </c>
      <c r="B417" s="42" t="s">
        <v>405</v>
      </c>
      <c r="C417" s="42" t="s">
        <v>409</v>
      </c>
      <c r="D417" s="42" t="s">
        <v>9</v>
      </c>
      <c r="E417" s="42" t="s">
        <v>1370</v>
      </c>
      <c r="F417" s="42">
        <v>33.33</v>
      </c>
      <c r="G417" s="42">
        <v>7010</v>
      </c>
    </row>
    <row r="418" spans="1:7" ht="12.75">
      <c r="A418" s="42">
        <v>7</v>
      </c>
      <c r="B418" s="42" t="s">
        <v>46</v>
      </c>
      <c r="C418" s="52" t="s">
        <v>378</v>
      </c>
      <c r="D418" s="42" t="s">
        <v>3</v>
      </c>
      <c r="E418" s="42" t="s">
        <v>131</v>
      </c>
      <c r="F418" s="42">
        <v>0</v>
      </c>
      <c r="G418" s="42" t="s">
        <v>46</v>
      </c>
    </row>
    <row r="419" spans="1:7" ht="12.75">
      <c r="A419" s="42">
        <v>7</v>
      </c>
      <c r="B419" s="42" t="s">
        <v>389</v>
      </c>
      <c r="C419" s="42" t="s">
        <v>395</v>
      </c>
      <c r="D419" s="42" t="s">
        <v>9</v>
      </c>
      <c r="E419" s="42" t="s">
        <v>1372</v>
      </c>
      <c r="F419" s="42">
        <v>20</v>
      </c>
      <c r="G419" s="42">
        <v>7007</v>
      </c>
    </row>
    <row r="420" spans="1:7" ht="12.75">
      <c r="A420" s="42">
        <v>7</v>
      </c>
      <c r="B420" s="42" t="s">
        <v>46</v>
      </c>
      <c r="C420" s="53" t="s">
        <v>1487</v>
      </c>
      <c r="D420" s="42" t="s">
        <v>6</v>
      </c>
      <c r="E420" s="42" t="s">
        <v>57</v>
      </c>
      <c r="F420" s="42">
        <v>0</v>
      </c>
      <c r="G420" s="42" t="s">
        <v>46</v>
      </c>
    </row>
    <row r="421" spans="1:7" ht="12.75">
      <c r="A421" s="42">
        <v>7</v>
      </c>
      <c r="B421" s="42" t="s">
        <v>405</v>
      </c>
      <c r="C421" s="42" t="s">
        <v>410</v>
      </c>
      <c r="D421" s="42" t="s">
        <v>9</v>
      </c>
      <c r="E421" s="42" t="s">
        <v>133</v>
      </c>
      <c r="F421" s="42">
        <v>61.370000000000005</v>
      </c>
      <c r="G421" s="42">
        <v>7008</v>
      </c>
    </row>
    <row r="422" spans="1:7" ht="12.75">
      <c r="A422" s="42">
        <v>7</v>
      </c>
      <c r="B422" s="42" t="s">
        <v>389</v>
      </c>
      <c r="C422" s="42" t="s">
        <v>396</v>
      </c>
      <c r="D422" s="42" t="s">
        <v>36</v>
      </c>
      <c r="E422" s="42" t="s">
        <v>7</v>
      </c>
      <c r="F422" s="42">
        <v>53.05</v>
      </c>
      <c r="G422" s="42">
        <v>7015</v>
      </c>
    </row>
    <row r="423" spans="1:7" ht="12.75">
      <c r="A423" s="42">
        <v>7</v>
      </c>
      <c r="B423" s="42" t="s">
        <v>398</v>
      </c>
      <c r="C423" s="52" t="s">
        <v>1569</v>
      </c>
      <c r="D423" s="42" t="s">
        <v>3</v>
      </c>
      <c r="E423" s="42" t="s">
        <v>131</v>
      </c>
      <c r="F423" s="42">
        <v>244.51</v>
      </c>
      <c r="G423" s="42" t="s">
        <v>46</v>
      </c>
    </row>
    <row r="424" spans="1:7" ht="12.75">
      <c r="A424" s="42">
        <v>7</v>
      </c>
      <c r="B424" s="42" t="s">
        <v>389</v>
      </c>
      <c r="C424" s="53" t="s">
        <v>1506</v>
      </c>
      <c r="D424" s="42" t="s">
        <v>6</v>
      </c>
      <c r="E424" s="42" t="s">
        <v>117</v>
      </c>
      <c r="F424" s="42">
        <v>27.34</v>
      </c>
      <c r="G424" s="42" t="s">
        <v>46</v>
      </c>
    </row>
    <row r="425" spans="1:7" ht="12.75">
      <c r="A425" s="42">
        <v>7</v>
      </c>
      <c r="B425" s="42" t="s">
        <v>46</v>
      </c>
      <c r="C425" s="52" t="s">
        <v>1578</v>
      </c>
      <c r="D425" s="42" t="s">
        <v>3</v>
      </c>
      <c r="E425" s="42" t="s">
        <v>131</v>
      </c>
      <c r="F425" s="42">
        <v>0</v>
      </c>
      <c r="G425" s="42" t="s">
        <v>46</v>
      </c>
    </row>
    <row r="426" spans="1:7" ht="12.75">
      <c r="A426" s="42">
        <v>7</v>
      </c>
      <c r="B426" s="42" t="s">
        <v>46</v>
      </c>
      <c r="C426" s="53" t="s">
        <v>379</v>
      </c>
      <c r="D426" s="42" t="s">
        <v>6</v>
      </c>
      <c r="E426" s="42" t="s">
        <v>48</v>
      </c>
      <c r="F426" s="42">
        <v>0</v>
      </c>
      <c r="G426" s="42" t="s">
        <v>46</v>
      </c>
    </row>
    <row r="427" spans="1:7" ht="12.75">
      <c r="A427" s="42">
        <v>7</v>
      </c>
      <c r="B427" s="42" t="s">
        <v>389</v>
      </c>
      <c r="C427" s="53" t="s">
        <v>1440</v>
      </c>
      <c r="D427" s="42" t="s">
        <v>6</v>
      </c>
      <c r="E427" s="42" t="s">
        <v>57</v>
      </c>
      <c r="F427" s="42">
        <v>0</v>
      </c>
      <c r="G427" s="42" t="s">
        <v>46</v>
      </c>
    </row>
    <row r="428" spans="1:7" ht="12.75">
      <c r="A428" s="42">
        <v>7</v>
      </c>
      <c r="B428" s="42" t="s">
        <v>413</v>
      </c>
      <c r="C428" s="53" t="s">
        <v>418</v>
      </c>
      <c r="D428" s="42" t="s">
        <v>6</v>
      </c>
      <c r="E428" s="42" t="s">
        <v>57</v>
      </c>
      <c r="F428" s="42">
        <v>0</v>
      </c>
      <c r="G428" s="42" t="s">
        <v>46</v>
      </c>
    </row>
    <row r="429" spans="1:7" ht="12.75">
      <c r="A429" s="42">
        <v>7</v>
      </c>
      <c r="B429" s="42" t="s">
        <v>405</v>
      </c>
      <c r="C429" s="53" t="s">
        <v>411</v>
      </c>
      <c r="D429" s="42" t="s">
        <v>6</v>
      </c>
      <c r="E429" s="42" t="s">
        <v>90</v>
      </c>
      <c r="F429" s="42">
        <v>482.5</v>
      </c>
      <c r="G429" s="42" t="s">
        <v>46</v>
      </c>
    </row>
    <row r="430" spans="1:7" ht="12.75">
      <c r="A430" s="42">
        <v>7</v>
      </c>
      <c r="B430" s="42" t="s">
        <v>46</v>
      </c>
      <c r="C430" s="52" t="s">
        <v>380</v>
      </c>
      <c r="D430" s="42" t="s">
        <v>3</v>
      </c>
      <c r="E430" s="42" t="s">
        <v>131</v>
      </c>
      <c r="F430" s="42">
        <v>0</v>
      </c>
      <c r="G430" s="42" t="s">
        <v>46</v>
      </c>
    </row>
    <row r="431" spans="1:7" ht="12.75">
      <c r="A431" s="42">
        <v>7</v>
      </c>
      <c r="B431" s="42" t="s">
        <v>389</v>
      </c>
      <c r="C431" s="42" t="s">
        <v>397</v>
      </c>
      <c r="D431" s="42" t="s">
        <v>9</v>
      </c>
      <c r="E431" s="42" t="s">
        <v>1355</v>
      </c>
      <c r="F431" s="42">
        <v>561.93</v>
      </c>
      <c r="G431" s="42">
        <v>7009</v>
      </c>
    </row>
    <row r="432" spans="1:7" ht="12.75">
      <c r="A432" s="42">
        <v>7</v>
      </c>
      <c r="B432" s="42" t="s">
        <v>405</v>
      </c>
      <c r="C432" s="52" t="s">
        <v>412</v>
      </c>
      <c r="D432" s="42" t="s">
        <v>3</v>
      </c>
      <c r="E432" s="42" t="s">
        <v>21</v>
      </c>
      <c r="F432" s="42">
        <v>122.43</v>
      </c>
      <c r="G432" s="42" t="s">
        <v>46</v>
      </c>
    </row>
    <row r="433" spans="1:7" ht="12.75">
      <c r="A433" s="42">
        <v>7</v>
      </c>
      <c r="B433" s="42" t="s">
        <v>381</v>
      </c>
      <c r="C433" s="42" t="s">
        <v>386</v>
      </c>
      <c r="D433" s="42" t="s">
        <v>36</v>
      </c>
      <c r="E433" s="42" t="s">
        <v>37</v>
      </c>
      <c r="F433" s="42">
        <v>173.45</v>
      </c>
      <c r="G433" s="42">
        <v>7019</v>
      </c>
    </row>
    <row r="434" spans="1:7" ht="12.75">
      <c r="A434" s="42">
        <v>7</v>
      </c>
      <c r="B434" s="42" t="s">
        <v>389</v>
      </c>
      <c r="C434" s="52" t="s">
        <v>1536</v>
      </c>
      <c r="D434" s="42" t="s">
        <v>3</v>
      </c>
      <c r="E434" s="42" t="s">
        <v>4</v>
      </c>
      <c r="F434" s="42">
        <v>15.8</v>
      </c>
      <c r="G434" s="42" t="s">
        <v>46</v>
      </c>
    </row>
    <row r="435" spans="1:7" ht="12.75">
      <c r="A435" s="42">
        <v>7</v>
      </c>
      <c r="B435" s="42" t="s">
        <v>381</v>
      </c>
      <c r="C435" s="53" t="s">
        <v>387</v>
      </c>
      <c r="D435" s="42" t="s">
        <v>6</v>
      </c>
      <c r="E435" s="42" t="s">
        <v>388</v>
      </c>
      <c r="F435" s="42">
        <v>57.5</v>
      </c>
      <c r="G435" s="42" t="s">
        <v>46</v>
      </c>
    </row>
    <row r="436" spans="1:7" ht="12.75">
      <c r="A436" s="42">
        <v>8</v>
      </c>
      <c r="B436" s="42" t="s">
        <v>458</v>
      </c>
      <c r="C436" s="52" t="s">
        <v>1548</v>
      </c>
      <c r="D436" s="42" t="s">
        <v>3</v>
      </c>
      <c r="E436" s="42" t="s">
        <v>4</v>
      </c>
      <c r="F436" s="42">
        <v>19.36</v>
      </c>
      <c r="G436" s="42">
        <v>0</v>
      </c>
    </row>
    <row r="437" spans="1:7" ht="12.75">
      <c r="A437" s="42">
        <v>8</v>
      </c>
      <c r="B437" s="42" t="s">
        <v>422</v>
      </c>
      <c r="C437" s="42" t="s">
        <v>423</v>
      </c>
      <c r="D437" s="42" t="s">
        <v>17</v>
      </c>
      <c r="E437" s="42" t="s">
        <v>1365</v>
      </c>
      <c r="F437" s="42">
        <v>28.060000000000002</v>
      </c>
      <c r="G437" s="42">
        <v>8001</v>
      </c>
    </row>
    <row r="438" spans="1:7" ht="12.75">
      <c r="A438" s="42">
        <v>8</v>
      </c>
      <c r="B438" s="42" t="s">
        <v>422</v>
      </c>
      <c r="C438" s="42" t="s">
        <v>424</v>
      </c>
      <c r="D438" s="42" t="s">
        <v>36</v>
      </c>
      <c r="E438" s="42" t="s">
        <v>37</v>
      </c>
      <c r="F438" s="42">
        <v>19.2</v>
      </c>
      <c r="G438" s="42">
        <v>8051</v>
      </c>
    </row>
    <row r="439" spans="1:7" ht="12.75">
      <c r="A439" s="42">
        <v>8</v>
      </c>
      <c r="B439" s="42" t="s">
        <v>422</v>
      </c>
      <c r="C439" s="53" t="s">
        <v>425</v>
      </c>
      <c r="D439" s="42" t="s">
        <v>6</v>
      </c>
      <c r="E439" s="42" t="s">
        <v>57</v>
      </c>
      <c r="F439" s="42">
        <v>0</v>
      </c>
      <c r="G439" s="42" t="s">
        <v>46</v>
      </c>
    </row>
    <row r="440" spans="1:7" ht="12.75">
      <c r="A440" s="42">
        <v>8</v>
      </c>
      <c r="B440" s="42" t="s">
        <v>422</v>
      </c>
      <c r="C440" s="53" t="s">
        <v>425</v>
      </c>
      <c r="D440" s="42" t="s">
        <v>6</v>
      </c>
      <c r="E440" s="42" t="s">
        <v>57</v>
      </c>
      <c r="F440" s="42">
        <v>0</v>
      </c>
      <c r="G440" s="42" t="s">
        <v>46</v>
      </c>
    </row>
    <row r="441" spans="1:7" ht="12.75">
      <c r="A441" s="42">
        <v>8</v>
      </c>
      <c r="B441" s="42" t="s">
        <v>422</v>
      </c>
      <c r="C441" s="53" t="s">
        <v>426</v>
      </c>
      <c r="D441" s="42" t="s">
        <v>6</v>
      </c>
      <c r="E441" s="42" t="s">
        <v>57</v>
      </c>
      <c r="F441" s="42">
        <v>0</v>
      </c>
      <c r="G441" s="42" t="s">
        <v>46</v>
      </c>
    </row>
    <row r="442" spans="1:7" ht="12.75">
      <c r="A442" s="42">
        <v>8</v>
      </c>
      <c r="B442" s="42" t="s">
        <v>473</v>
      </c>
      <c r="C442" s="53" t="s">
        <v>474</v>
      </c>
      <c r="D442" s="42" t="s">
        <v>6</v>
      </c>
      <c r="E442" s="42" t="s">
        <v>90</v>
      </c>
      <c r="F442" s="42">
        <v>4568.67</v>
      </c>
      <c r="G442" s="42" t="s">
        <v>46</v>
      </c>
    </row>
    <row r="443" spans="1:7" ht="12.75">
      <c r="A443" s="42">
        <v>8</v>
      </c>
      <c r="B443" s="42" t="s">
        <v>527</v>
      </c>
      <c r="C443" s="52" t="s">
        <v>1531</v>
      </c>
      <c r="D443" s="42" t="s">
        <v>3</v>
      </c>
      <c r="E443" s="42" t="s">
        <v>4</v>
      </c>
      <c r="F443" s="42">
        <v>3.68</v>
      </c>
      <c r="G443" s="42" t="s">
        <v>46</v>
      </c>
    </row>
    <row r="444" spans="1:7" ht="12.75">
      <c r="A444" s="42">
        <v>8</v>
      </c>
      <c r="B444" s="42" t="s">
        <v>422</v>
      </c>
      <c r="C444" s="42" t="s">
        <v>427</v>
      </c>
      <c r="D444" s="42" t="s">
        <v>17</v>
      </c>
      <c r="E444" s="42" t="s">
        <v>1365</v>
      </c>
      <c r="F444" s="42">
        <v>11.48</v>
      </c>
      <c r="G444" s="42">
        <v>8002</v>
      </c>
    </row>
    <row r="445" spans="1:7" ht="12.75">
      <c r="A445" s="42">
        <v>8</v>
      </c>
      <c r="B445" s="42" t="s">
        <v>506</v>
      </c>
      <c r="C445" s="42" t="s">
        <v>507</v>
      </c>
      <c r="D445" s="42" t="s">
        <v>36</v>
      </c>
      <c r="E445" s="42" t="s">
        <v>37</v>
      </c>
      <c r="F445" s="42">
        <v>139.69</v>
      </c>
      <c r="G445" s="42">
        <v>8003</v>
      </c>
    </row>
    <row r="446" spans="1:7" ht="12.75">
      <c r="A446" s="42">
        <v>8</v>
      </c>
      <c r="B446" s="42" t="s">
        <v>527</v>
      </c>
      <c r="C446" s="42" t="s">
        <v>528</v>
      </c>
      <c r="D446" s="42" t="s">
        <v>36</v>
      </c>
      <c r="E446" s="42" t="s">
        <v>472</v>
      </c>
      <c r="F446" s="42">
        <v>547</v>
      </c>
      <c r="G446" s="42">
        <v>8061</v>
      </c>
    </row>
    <row r="447" spans="1:7" ht="12.75">
      <c r="A447" s="42">
        <v>8</v>
      </c>
      <c r="B447" s="42" t="s">
        <v>506</v>
      </c>
      <c r="C447" s="42" t="s">
        <v>508</v>
      </c>
      <c r="D447" s="42" t="s">
        <v>9</v>
      </c>
      <c r="E447" s="42" t="s">
        <v>1346</v>
      </c>
      <c r="F447" s="42">
        <v>86.67</v>
      </c>
      <c r="G447" s="42">
        <v>8076</v>
      </c>
    </row>
    <row r="448" spans="1:7" ht="12.75">
      <c r="A448" s="42">
        <v>8</v>
      </c>
      <c r="B448" s="42" t="s">
        <v>527</v>
      </c>
      <c r="C448" s="53" t="s">
        <v>1502</v>
      </c>
      <c r="D448" s="42" t="s">
        <v>6</v>
      </c>
      <c r="E448" s="42" t="s">
        <v>90</v>
      </c>
      <c r="F448" s="42">
        <v>263.16</v>
      </c>
      <c r="G448" s="42" t="s">
        <v>46</v>
      </c>
    </row>
    <row r="449" spans="1:7" ht="12.75">
      <c r="A449" s="42">
        <v>8</v>
      </c>
      <c r="B449" s="42" t="s">
        <v>473</v>
      </c>
      <c r="C449" s="53" t="s">
        <v>475</v>
      </c>
      <c r="D449" s="42" t="s">
        <v>6</v>
      </c>
      <c r="E449" s="42" t="s">
        <v>48</v>
      </c>
      <c r="F449" s="42">
        <v>0</v>
      </c>
      <c r="G449" s="42" t="s">
        <v>46</v>
      </c>
    </row>
    <row r="450" spans="1:7" ht="12.75">
      <c r="A450" s="42">
        <v>8</v>
      </c>
      <c r="B450" s="42" t="s">
        <v>527</v>
      </c>
      <c r="C450" s="53" t="s">
        <v>1463</v>
      </c>
      <c r="D450" s="42" t="s">
        <v>6</v>
      </c>
      <c r="E450" s="42" t="s">
        <v>57</v>
      </c>
      <c r="F450" s="42">
        <v>0</v>
      </c>
      <c r="G450" s="42">
        <v>0</v>
      </c>
    </row>
    <row r="451" spans="1:7" ht="12.75">
      <c r="A451" s="42">
        <v>8</v>
      </c>
      <c r="B451" s="42" t="s">
        <v>506</v>
      </c>
      <c r="C451" s="42" t="s">
        <v>509</v>
      </c>
      <c r="D451" s="42" t="s">
        <v>17</v>
      </c>
      <c r="E451" s="42" t="s">
        <v>1630</v>
      </c>
      <c r="F451" s="42">
        <v>73.87</v>
      </c>
      <c r="G451" s="42">
        <v>8004</v>
      </c>
    </row>
    <row r="452" spans="1:7" ht="12.75">
      <c r="A452" s="42">
        <v>8</v>
      </c>
      <c r="B452" s="42" t="s">
        <v>495</v>
      </c>
      <c r="C452" s="42" t="s">
        <v>496</v>
      </c>
      <c r="D452" s="42" t="s">
        <v>17</v>
      </c>
      <c r="E452" s="42" t="s">
        <v>1364</v>
      </c>
      <c r="F452" s="42">
        <v>19.79</v>
      </c>
      <c r="G452" s="42">
        <v>8005</v>
      </c>
    </row>
    <row r="453" spans="1:7" ht="12.75">
      <c r="A453" s="42">
        <v>8</v>
      </c>
      <c r="B453" s="42" t="s">
        <v>495</v>
      </c>
      <c r="C453" s="42" t="s">
        <v>497</v>
      </c>
      <c r="D453" s="42" t="s">
        <v>17</v>
      </c>
      <c r="E453" s="42" t="s">
        <v>1364</v>
      </c>
      <c r="F453" s="42">
        <v>45.71</v>
      </c>
      <c r="G453" s="42">
        <v>8006</v>
      </c>
    </row>
    <row r="454" spans="1:7" ht="12.75">
      <c r="A454" s="42">
        <v>8</v>
      </c>
      <c r="B454" s="42" t="s">
        <v>495</v>
      </c>
      <c r="C454" s="52" t="s">
        <v>498</v>
      </c>
      <c r="D454" s="42" t="s">
        <v>3</v>
      </c>
      <c r="E454" s="42" t="s">
        <v>21</v>
      </c>
      <c r="F454" s="42">
        <v>527</v>
      </c>
      <c r="G454" s="42" t="s">
        <v>46</v>
      </c>
    </row>
    <row r="455" spans="1:7" ht="12.75">
      <c r="A455" s="42">
        <v>8</v>
      </c>
      <c r="B455" s="42" t="s">
        <v>506</v>
      </c>
      <c r="C455" s="42" t="s">
        <v>510</v>
      </c>
      <c r="D455" s="42" t="s">
        <v>36</v>
      </c>
      <c r="E455" s="42" t="s">
        <v>37</v>
      </c>
      <c r="F455" s="42">
        <v>101.07</v>
      </c>
      <c r="G455" s="42">
        <v>8007</v>
      </c>
    </row>
    <row r="456" spans="1:7" ht="12.75">
      <c r="A456" s="42">
        <v>8</v>
      </c>
      <c r="B456" s="42" t="s">
        <v>453</v>
      </c>
      <c r="C456" s="52" t="s">
        <v>454</v>
      </c>
      <c r="D456" s="42" t="s">
        <v>3</v>
      </c>
      <c r="E456" s="42" t="s">
        <v>4</v>
      </c>
      <c r="F456" s="42">
        <v>1427.54</v>
      </c>
      <c r="G456" s="42" t="s">
        <v>46</v>
      </c>
    </row>
    <row r="457" spans="1:7" ht="12.75">
      <c r="A457" s="42">
        <v>8</v>
      </c>
      <c r="B457" s="42" t="s">
        <v>453</v>
      </c>
      <c r="C457" s="42" t="s">
        <v>455</v>
      </c>
      <c r="D457" s="42" t="s">
        <v>17</v>
      </c>
      <c r="E457" s="42" t="s">
        <v>1362</v>
      </c>
      <c r="F457" s="42">
        <v>452.5</v>
      </c>
      <c r="G457" s="42">
        <v>8053</v>
      </c>
    </row>
    <row r="458" spans="1:7" ht="12.75">
      <c r="A458" s="42">
        <v>8</v>
      </c>
      <c r="B458" s="42" t="s">
        <v>527</v>
      </c>
      <c r="C458" s="42" t="s">
        <v>529</v>
      </c>
      <c r="D458" s="42" t="s">
        <v>9</v>
      </c>
      <c r="E458" s="42" t="s">
        <v>1372</v>
      </c>
      <c r="F458" s="42">
        <v>109.47</v>
      </c>
      <c r="G458" s="42">
        <v>8008</v>
      </c>
    </row>
    <row r="459" spans="1:7" ht="12.75">
      <c r="A459" s="42">
        <v>8</v>
      </c>
      <c r="B459" s="42" t="s">
        <v>486</v>
      </c>
      <c r="C459" s="42" t="s">
        <v>487</v>
      </c>
      <c r="D459" s="42" t="s">
        <v>36</v>
      </c>
      <c r="E459" s="42" t="s">
        <v>37</v>
      </c>
      <c r="F459" s="42">
        <v>15.44</v>
      </c>
      <c r="G459" s="42">
        <v>8049</v>
      </c>
    </row>
    <row r="460" spans="1:7" ht="12.75">
      <c r="A460" s="42">
        <v>8</v>
      </c>
      <c r="B460" s="42" t="s">
        <v>527</v>
      </c>
      <c r="C460" s="42" t="s">
        <v>530</v>
      </c>
      <c r="D460" s="42" t="s">
        <v>17</v>
      </c>
      <c r="E460" s="42" t="s">
        <v>1357</v>
      </c>
      <c r="F460" s="42">
        <v>60.59</v>
      </c>
      <c r="G460" s="42">
        <v>8009</v>
      </c>
    </row>
    <row r="461" spans="1:7" ht="12.75">
      <c r="A461" s="42">
        <v>8</v>
      </c>
      <c r="B461" s="42" t="s">
        <v>527</v>
      </c>
      <c r="C461" s="42" t="s">
        <v>531</v>
      </c>
      <c r="D461" s="42" t="s">
        <v>17</v>
      </c>
      <c r="E461" s="42" t="s">
        <v>1362</v>
      </c>
      <c r="F461" s="42">
        <v>147.85</v>
      </c>
      <c r="G461" s="42">
        <v>8010</v>
      </c>
    </row>
    <row r="462" spans="1:7" ht="12.75">
      <c r="A462" s="42">
        <v>8</v>
      </c>
      <c r="B462" s="42" t="s">
        <v>527</v>
      </c>
      <c r="C462" s="52" t="s">
        <v>532</v>
      </c>
      <c r="D462" s="42" t="s">
        <v>3</v>
      </c>
      <c r="E462" s="42" t="s">
        <v>21</v>
      </c>
      <c r="F462" s="42">
        <v>30.36</v>
      </c>
      <c r="G462" s="42" t="s">
        <v>46</v>
      </c>
    </row>
    <row r="463" spans="1:7" ht="12.75">
      <c r="A463" s="42">
        <v>8</v>
      </c>
      <c r="B463" s="42" t="s">
        <v>527</v>
      </c>
      <c r="C463" s="52" t="s">
        <v>533</v>
      </c>
      <c r="D463" s="42" t="s">
        <v>3</v>
      </c>
      <c r="E463" s="42" t="s">
        <v>131</v>
      </c>
      <c r="F463" s="42">
        <v>15.5</v>
      </c>
      <c r="G463" s="42" t="s">
        <v>46</v>
      </c>
    </row>
    <row r="464" spans="1:7" ht="12.75">
      <c r="A464" s="42">
        <v>8</v>
      </c>
      <c r="B464" s="42" t="s">
        <v>495</v>
      </c>
      <c r="C464" s="52" t="s">
        <v>1568</v>
      </c>
      <c r="D464" s="42" t="s">
        <v>3</v>
      </c>
      <c r="E464" s="42" t="s">
        <v>131</v>
      </c>
      <c r="F464" s="42">
        <v>0</v>
      </c>
      <c r="G464" s="42">
        <v>0</v>
      </c>
    </row>
    <row r="465" spans="1:7" ht="12.75">
      <c r="A465" s="42">
        <v>8</v>
      </c>
      <c r="B465" s="42" t="s">
        <v>522</v>
      </c>
      <c r="C465" s="42" t="s">
        <v>523</v>
      </c>
      <c r="D465" s="42" t="s">
        <v>36</v>
      </c>
      <c r="E465" s="42" t="s">
        <v>37</v>
      </c>
      <c r="F465" s="42">
        <v>625</v>
      </c>
      <c r="G465" s="42">
        <v>8011</v>
      </c>
    </row>
    <row r="466" spans="1:7" ht="12.75">
      <c r="A466" s="42">
        <v>8</v>
      </c>
      <c r="B466" s="42" t="s">
        <v>422</v>
      </c>
      <c r="C466" s="52" t="s">
        <v>428</v>
      </c>
      <c r="D466" s="42" t="s">
        <v>3</v>
      </c>
      <c r="E466" s="42" t="s">
        <v>4</v>
      </c>
      <c r="F466" s="42">
        <v>195.08</v>
      </c>
      <c r="G466" s="42" t="s">
        <v>46</v>
      </c>
    </row>
    <row r="467" spans="1:7" ht="12.75">
      <c r="A467" s="42">
        <v>8</v>
      </c>
      <c r="B467" s="42" t="s">
        <v>527</v>
      </c>
      <c r="C467" s="42" t="s">
        <v>534</v>
      </c>
      <c r="D467" s="42" t="s">
        <v>17</v>
      </c>
      <c r="E467" s="42" t="s">
        <v>1631</v>
      </c>
      <c r="F467" s="42">
        <v>107.5</v>
      </c>
      <c r="G467" s="42">
        <v>8012</v>
      </c>
    </row>
    <row r="468" spans="1:7" ht="12.75">
      <c r="A468" s="42">
        <v>8</v>
      </c>
      <c r="B468" s="42" t="s">
        <v>458</v>
      </c>
      <c r="C468" s="52" t="s">
        <v>459</v>
      </c>
      <c r="D468" s="42" t="s">
        <v>3</v>
      </c>
      <c r="E468" s="42" t="s">
        <v>4</v>
      </c>
      <c r="F468" s="42">
        <v>115.38</v>
      </c>
      <c r="G468" s="42" t="s">
        <v>46</v>
      </c>
    </row>
    <row r="469" spans="1:7" ht="12.75">
      <c r="A469" s="42">
        <v>8</v>
      </c>
      <c r="B469" s="42" t="s">
        <v>486</v>
      </c>
      <c r="C469" s="52" t="s">
        <v>488</v>
      </c>
      <c r="D469" s="42" t="s">
        <v>3</v>
      </c>
      <c r="E469" s="42" t="s">
        <v>21</v>
      </c>
      <c r="F469" s="42">
        <v>64</v>
      </c>
      <c r="G469" s="42" t="s">
        <v>46</v>
      </c>
    </row>
    <row r="470" spans="1:7" ht="12.75">
      <c r="A470" s="42">
        <v>8</v>
      </c>
      <c r="B470" s="42" t="s">
        <v>486</v>
      </c>
      <c r="C470" s="52" t="s">
        <v>489</v>
      </c>
      <c r="D470" s="42" t="s">
        <v>3</v>
      </c>
      <c r="E470" s="42" t="s">
        <v>21</v>
      </c>
      <c r="F470" s="42">
        <v>0</v>
      </c>
      <c r="G470" s="42" t="s">
        <v>46</v>
      </c>
    </row>
    <row r="471" spans="1:7" ht="12.75">
      <c r="A471" s="42">
        <v>8</v>
      </c>
      <c r="B471" s="42" t="s">
        <v>486</v>
      </c>
      <c r="C471" s="52" t="s">
        <v>490</v>
      </c>
      <c r="D471" s="42" t="s">
        <v>3</v>
      </c>
      <c r="E471" s="42" t="s">
        <v>21</v>
      </c>
      <c r="F471" s="42">
        <v>0</v>
      </c>
      <c r="G471" s="42" t="s">
        <v>46</v>
      </c>
    </row>
    <row r="472" spans="1:7" ht="12.75">
      <c r="A472" s="42">
        <v>8</v>
      </c>
      <c r="B472" s="42" t="s">
        <v>506</v>
      </c>
      <c r="C472" s="53" t="s">
        <v>1478</v>
      </c>
      <c r="D472" s="42" t="s">
        <v>6</v>
      </c>
      <c r="E472" s="42" t="s">
        <v>34</v>
      </c>
      <c r="F472" s="42">
        <v>238.46</v>
      </c>
      <c r="G472" s="42" t="s">
        <v>46</v>
      </c>
    </row>
    <row r="473" spans="1:7" ht="12.75">
      <c r="A473" s="42">
        <v>8</v>
      </c>
      <c r="B473" s="42" t="s">
        <v>506</v>
      </c>
      <c r="C473" s="52" t="s">
        <v>511</v>
      </c>
      <c r="D473" s="42" t="s">
        <v>3</v>
      </c>
      <c r="E473" s="42" t="s">
        <v>21</v>
      </c>
      <c r="F473" s="42">
        <v>0</v>
      </c>
      <c r="G473" s="42" t="s">
        <v>46</v>
      </c>
    </row>
    <row r="474" spans="1:7" ht="12.75">
      <c r="A474" s="42">
        <v>8</v>
      </c>
      <c r="B474" s="42" t="s">
        <v>527</v>
      </c>
      <c r="C474" s="42" t="s">
        <v>535</v>
      </c>
      <c r="D474" s="42" t="s">
        <v>9</v>
      </c>
      <c r="E474" s="42" t="s">
        <v>1367</v>
      </c>
      <c r="F474" s="42">
        <v>2.49</v>
      </c>
      <c r="G474" s="42">
        <v>8068</v>
      </c>
    </row>
    <row r="475" spans="1:7" ht="12.75">
      <c r="A475" s="42">
        <v>8</v>
      </c>
      <c r="B475" s="42" t="s">
        <v>506</v>
      </c>
      <c r="C475" s="42" t="s">
        <v>512</v>
      </c>
      <c r="D475" s="42" t="s">
        <v>36</v>
      </c>
      <c r="E475" s="42" t="s">
        <v>37</v>
      </c>
      <c r="F475" s="42">
        <v>16.71</v>
      </c>
      <c r="G475" s="42">
        <v>8013</v>
      </c>
    </row>
    <row r="476" spans="1:7" ht="12.75">
      <c r="A476" s="42">
        <v>8</v>
      </c>
      <c r="B476" s="42" t="s">
        <v>486</v>
      </c>
      <c r="C476" s="53" t="s">
        <v>1425</v>
      </c>
      <c r="D476" s="42" t="s">
        <v>6</v>
      </c>
      <c r="E476" s="42" t="s">
        <v>618</v>
      </c>
      <c r="F476" s="42">
        <v>3.1</v>
      </c>
      <c r="G476" s="42" t="s">
        <v>46</v>
      </c>
    </row>
    <row r="477" spans="1:7" ht="12.75">
      <c r="A477" s="42">
        <v>8</v>
      </c>
      <c r="B477" s="42" t="s">
        <v>506</v>
      </c>
      <c r="C477" s="53" t="s">
        <v>1501</v>
      </c>
      <c r="D477" s="42" t="s">
        <v>6</v>
      </c>
      <c r="E477" s="42" t="s">
        <v>90</v>
      </c>
      <c r="F477" s="42">
        <v>108.03</v>
      </c>
      <c r="G477" s="42" t="s">
        <v>46</v>
      </c>
    </row>
    <row r="478" spans="1:7" ht="12.75">
      <c r="A478" s="42">
        <v>8</v>
      </c>
      <c r="B478" s="42" t="s">
        <v>458</v>
      </c>
      <c r="C478" s="42" t="s">
        <v>460</v>
      </c>
      <c r="D478" s="42" t="s">
        <v>9</v>
      </c>
      <c r="E478" s="42" t="s">
        <v>1370</v>
      </c>
      <c r="F478" s="42">
        <v>446.22</v>
      </c>
      <c r="G478" s="42">
        <v>8073</v>
      </c>
    </row>
    <row r="479" spans="1:7" ht="12.75">
      <c r="A479" s="42">
        <v>8</v>
      </c>
      <c r="B479" s="42" t="s">
        <v>473</v>
      </c>
      <c r="C479" s="42" t="s">
        <v>476</v>
      </c>
      <c r="D479" s="42" t="s">
        <v>9</v>
      </c>
      <c r="E479" s="42" t="s">
        <v>1368</v>
      </c>
      <c r="F479" s="42">
        <v>1235.18</v>
      </c>
      <c r="G479" s="42">
        <v>8014</v>
      </c>
    </row>
    <row r="480" spans="1:7" ht="12.75">
      <c r="A480" s="42">
        <v>8</v>
      </c>
      <c r="B480" s="42" t="s">
        <v>506</v>
      </c>
      <c r="C480" s="52" t="s">
        <v>1528</v>
      </c>
      <c r="D480" s="42" t="s">
        <v>3</v>
      </c>
      <c r="E480" s="42" t="s">
        <v>4</v>
      </c>
      <c r="F480" s="42">
        <v>31.01</v>
      </c>
      <c r="G480" s="42" t="s">
        <v>46</v>
      </c>
    </row>
    <row r="481" spans="1:7" ht="12.75">
      <c r="A481" s="42">
        <v>8</v>
      </c>
      <c r="B481" s="42" t="s">
        <v>422</v>
      </c>
      <c r="C481" s="52" t="s">
        <v>429</v>
      </c>
      <c r="D481" s="42" t="s">
        <v>3</v>
      </c>
      <c r="E481" s="42" t="s">
        <v>4</v>
      </c>
      <c r="F481" s="42">
        <v>260.22</v>
      </c>
      <c r="G481" s="42" t="s">
        <v>46</v>
      </c>
    </row>
    <row r="482" spans="1:7" ht="12.75">
      <c r="A482" s="42">
        <v>8</v>
      </c>
      <c r="B482" s="42" t="s">
        <v>422</v>
      </c>
      <c r="C482" s="52" t="s">
        <v>430</v>
      </c>
      <c r="D482" s="42" t="s">
        <v>3</v>
      </c>
      <c r="E482" s="42" t="s">
        <v>4</v>
      </c>
      <c r="F482" s="42">
        <v>580.3000000000001</v>
      </c>
      <c r="G482" s="42" t="s">
        <v>46</v>
      </c>
    </row>
    <row r="483" spans="1:7" ht="12.75">
      <c r="A483" s="42">
        <v>8</v>
      </c>
      <c r="B483" s="42" t="s">
        <v>422</v>
      </c>
      <c r="C483" s="52" t="s">
        <v>431</v>
      </c>
      <c r="D483" s="42" t="s">
        <v>3</v>
      </c>
      <c r="E483" s="42" t="s">
        <v>4</v>
      </c>
      <c r="F483" s="42">
        <v>609.89</v>
      </c>
      <c r="G483" s="42" t="s">
        <v>46</v>
      </c>
    </row>
    <row r="484" spans="1:7" ht="12.75">
      <c r="A484" s="42">
        <v>8</v>
      </c>
      <c r="B484" s="42" t="s">
        <v>506</v>
      </c>
      <c r="C484" s="52" t="s">
        <v>1551</v>
      </c>
      <c r="D484" s="42" t="s">
        <v>3</v>
      </c>
      <c r="E484" s="42" t="s">
        <v>21</v>
      </c>
      <c r="F484" s="42">
        <v>159.24</v>
      </c>
      <c r="G484" s="42" t="s">
        <v>46</v>
      </c>
    </row>
    <row r="485" spans="1:7" ht="12.75">
      <c r="A485" s="42">
        <v>8</v>
      </c>
      <c r="B485" s="42" t="s">
        <v>473</v>
      </c>
      <c r="C485" s="42" t="s">
        <v>477</v>
      </c>
      <c r="D485" s="42" t="s">
        <v>9</v>
      </c>
      <c r="E485" s="42" t="s">
        <v>1372</v>
      </c>
      <c r="F485" s="42">
        <v>289</v>
      </c>
      <c r="G485" s="42">
        <v>8063</v>
      </c>
    </row>
    <row r="486" spans="1:7" ht="12.75">
      <c r="A486" s="42">
        <v>8</v>
      </c>
      <c r="B486" s="42" t="s">
        <v>473</v>
      </c>
      <c r="C486" s="42" t="s">
        <v>478</v>
      </c>
      <c r="D486" s="42" t="s">
        <v>9</v>
      </c>
      <c r="E486" s="42" t="s">
        <v>10</v>
      </c>
      <c r="F486" s="42">
        <v>2447.18</v>
      </c>
      <c r="G486" s="42">
        <v>8064</v>
      </c>
    </row>
    <row r="487" spans="1:7" ht="12.75">
      <c r="A487" s="42">
        <v>8</v>
      </c>
      <c r="B487" s="42" t="s">
        <v>473</v>
      </c>
      <c r="C487" s="42" t="s">
        <v>479</v>
      </c>
      <c r="D487" s="42" t="s">
        <v>9</v>
      </c>
      <c r="E487" s="42" t="s">
        <v>1367</v>
      </c>
      <c r="F487" s="42">
        <v>521.51</v>
      </c>
      <c r="G487" s="42">
        <v>8062</v>
      </c>
    </row>
    <row r="488" spans="1:7" ht="12.75">
      <c r="A488" s="42">
        <v>8</v>
      </c>
      <c r="B488" s="42" t="s">
        <v>473</v>
      </c>
      <c r="C488" s="52" t="s">
        <v>480</v>
      </c>
      <c r="D488" s="42" t="s">
        <v>3</v>
      </c>
      <c r="E488" s="42" t="s">
        <v>131</v>
      </c>
      <c r="F488" s="42">
        <v>287.2</v>
      </c>
      <c r="G488" s="42" t="s">
        <v>46</v>
      </c>
    </row>
    <row r="489" spans="1:7" ht="12.75">
      <c r="A489" s="42">
        <v>8</v>
      </c>
      <c r="B489" s="42" t="s">
        <v>506</v>
      </c>
      <c r="C489" s="52" t="s">
        <v>513</v>
      </c>
      <c r="D489" s="42" t="s">
        <v>3</v>
      </c>
      <c r="E489" s="42" t="s">
        <v>21</v>
      </c>
      <c r="F489" s="42">
        <v>237</v>
      </c>
      <c r="G489" s="42" t="s">
        <v>46</v>
      </c>
    </row>
    <row r="490" spans="1:7" ht="12.75">
      <c r="A490" s="42">
        <v>8</v>
      </c>
      <c r="B490" s="42" t="s">
        <v>486</v>
      </c>
      <c r="C490" s="53" t="s">
        <v>1470</v>
      </c>
      <c r="D490" s="42" t="s">
        <v>6</v>
      </c>
      <c r="E490" s="42" t="s">
        <v>57</v>
      </c>
      <c r="F490" s="42">
        <v>0</v>
      </c>
      <c r="G490" s="42">
        <v>0</v>
      </c>
    </row>
    <row r="491" spans="1:7" ht="12.75">
      <c r="A491" s="42">
        <v>8</v>
      </c>
      <c r="B491" s="42" t="s">
        <v>495</v>
      </c>
      <c r="C491" s="42" t="s">
        <v>499</v>
      </c>
      <c r="D491" s="42" t="s">
        <v>9</v>
      </c>
      <c r="E491" s="42" t="s">
        <v>1370</v>
      </c>
      <c r="F491" s="42">
        <v>21.95</v>
      </c>
      <c r="G491" s="42">
        <v>8074</v>
      </c>
    </row>
    <row r="492" spans="1:7" ht="12.75">
      <c r="A492" s="42">
        <v>8</v>
      </c>
      <c r="B492" s="42" t="s">
        <v>422</v>
      </c>
      <c r="C492" s="42" t="s">
        <v>432</v>
      </c>
      <c r="D492" s="42" t="s">
        <v>9</v>
      </c>
      <c r="E492" s="42" t="s">
        <v>1374</v>
      </c>
      <c r="F492" s="42">
        <v>70.71000000000001</v>
      </c>
      <c r="G492" s="42">
        <v>8015</v>
      </c>
    </row>
    <row r="493" spans="1:7" ht="12.75">
      <c r="A493" s="42">
        <v>8</v>
      </c>
      <c r="B493" s="42" t="s">
        <v>473</v>
      </c>
      <c r="C493" s="42" t="s">
        <v>481</v>
      </c>
      <c r="D493" s="42" t="s">
        <v>36</v>
      </c>
      <c r="E493" s="42" t="s">
        <v>37</v>
      </c>
      <c r="F493" s="42">
        <v>103.51</v>
      </c>
      <c r="G493" s="42">
        <v>8016</v>
      </c>
    </row>
    <row r="494" spans="1:7" ht="12.75">
      <c r="A494" s="42">
        <v>8</v>
      </c>
      <c r="B494" s="42" t="s">
        <v>506</v>
      </c>
      <c r="C494" s="42" t="s">
        <v>514</v>
      </c>
      <c r="D494" s="42" t="s">
        <v>36</v>
      </c>
      <c r="E494" s="42" t="s">
        <v>37</v>
      </c>
      <c r="F494" s="42">
        <v>27.5</v>
      </c>
      <c r="G494" s="42">
        <v>8017</v>
      </c>
    </row>
    <row r="495" spans="1:7" ht="12.75">
      <c r="A495" s="42">
        <v>8</v>
      </c>
      <c r="B495" s="42" t="s">
        <v>506</v>
      </c>
      <c r="C495" s="52" t="s">
        <v>515</v>
      </c>
      <c r="D495" s="42" t="s">
        <v>3</v>
      </c>
      <c r="E495" s="42" t="s">
        <v>131</v>
      </c>
      <c r="F495" s="42">
        <v>0</v>
      </c>
      <c r="G495" s="42" t="s">
        <v>46</v>
      </c>
    </row>
    <row r="496" spans="1:7" ht="12.75">
      <c r="A496" s="42">
        <v>8</v>
      </c>
      <c r="B496" s="42" t="s">
        <v>495</v>
      </c>
      <c r="C496" s="42" t="s">
        <v>536</v>
      </c>
      <c r="D496" s="42" t="s">
        <v>9</v>
      </c>
      <c r="E496" s="42" t="s">
        <v>1343</v>
      </c>
      <c r="F496" s="42">
        <v>65</v>
      </c>
      <c r="G496" s="42">
        <v>8055</v>
      </c>
    </row>
    <row r="497" spans="1:7" ht="12.75">
      <c r="A497" s="42">
        <v>8</v>
      </c>
      <c r="B497" s="42" t="s">
        <v>495</v>
      </c>
      <c r="C497" s="42" t="s">
        <v>500</v>
      </c>
      <c r="D497" s="42" t="s">
        <v>9</v>
      </c>
      <c r="E497" s="42" t="s">
        <v>1343</v>
      </c>
      <c r="F497" s="42">
        <v>37.12</v>
      </c>
      <c r="G497" s="42">
        <v>8018</v>
      </c>
    </row>
    <row r="498" spans="1:7" ht="12.75">
      <c r="A498" s="42">
        <v>8</v>
      </c>
      <c r="B498" s="42" t="s">
        <v>495</v>
      </c>
      <c r="C498" s="42" t="s">
        <v>501</v>
      </c>
      <c r="D498" s="42" t="s">
        <v>17</v>
      </c>
      <c r="E498" s="42" t="s">
        <v>1359</v>
      </c>
      <c r="F498" s="42">
        <v>86.39</v>
      </c>
      <c r="G498" s="42">
        <v>8019</v>
      </c>
    </row>
    <row r="499" spans="1:7" ht="12.75">
      <c r="A499" s="42">
        <v>8</v>
      </c>
      <c r="B499" s="42" t="s">
        <v>527</v>
      </c>
      <c r="C499" s="42" t="s">
        <v>537</v>
      </c>
      <c r="D499" s="42" t="s">
        <v>9</v>
      </c>
      <c r="E499" s="42" t="s">
        <v>1367</v>
      </c>
      <c r="F499" s="42">
        <v>1.43</v>
      </c>
      <c r="G499" s="42">
        <v>8069</v>
      </c>
    </row>
    <row r="500" spans="1:7" ht="12.75">
      <c r="A500" s="42">
        <v>8</v>
      </c>
      <c r="B500" s="42" t="s">
        <v>422</v>
      </c>
      <c r="C500" s="42" t="s">
        <v>433</v>
      </c>
      <c r="D500" s="42" t="s">
        <v>9</v>
      </c>
      <c r="E500" s="42" t="s">
        <v>1372</v>
      </c>
      <c r="F500" s="42">
        <v>86.99</v>
      </c>
      <c r="G500" s="42">
        <v>8048</v>
      </c>
    </row>
    <row r="501" spans="1:7" ht="12.75">
      <c r="A501" s="42">
        <v>8</v>
      </c>
      <c r="B501" s="42" t="s">
        <v>422</v>
      </c>
      <c r="C501" s="42" t="s">
        <v>434</v>
      </c>
      <c r="D501" s="42" t="s">
        <v>36</v>
      </c>
      <c r="E501" s="42" t="s">
        <v>37</v>
      </c>
      <c r="F501" s="42">
        <v>95.31</v>
      </c>
      <c r="G501" s="42">
        <v>8043</v>
      </c>
    </row>
    <row r="502" spans="1:7" ht="12.75">
      <c r="A502" s="42">
        <v>8</v>
      </c>
      <c r="B502" s="42" t="s">
        <v>458</v>
      </c>
      <c r="C502" s="42" t="s">
        <v>461</v>
      </c>
      <c r="D502" s="42" t="s">
        <v>17</v>
      </c>
      <c r="E502" s="42" t="s">
        <v>1360</v>
      </c>
      <c r="F502" s="42">
        <v>10.46</v>
      </c>
      <c r="G502" s="42">
        <v>8059</v>
      </c>
    </row>
    <row r="503" spans="1:7" ht="12.75">
      <c r="A503" s="42">
        <v>8</v>
      </c>
      <c r="B503" s="42" t="s">
        <v>458</v>
      </c>
      <c r="C503" s="42" t="s">
        <v>462</v>
      </c>
      <c r="D503" s="42" t="s">
        <v>17</v>
      </c>
      <c r="E503" s="42" t="s">
        <v>1360</v>
      </c>
      <c r="F503" s="42">
        <v>37.02</v>
      </c>
      <c r="G503" s="42">
        <v>8060</v>
      </c>
    </row>
    <row r="504" spans="1:7" ht="12.75">
      <c r="A504" s="42">
        <v>8</v>
      </c>
      <c r="B504" s="42" t="s">
        <v>422</v>
      </c>
      <c r="C504" s="53" t="s">
        <v>1626</v>
      </c>
      <c r="D504" s="42" t="s">
        <v>6</v>
      </c>
      <c r="E504" s="42" t="s">
        <v>34</v>
      </c>
      <c r="F504" s="42">
        <v>30.89</v>
      </c>
      <c r="G504" s="42" t="s">
        <v>46</v>
      </c>
    </row>
    <row r="505" spans="1:7" ht="12.75">
      <c r="A505" s="42">
        <v>8</v>
      </c>
      <c r="B505" s="42" t="s">
        <v>527</v>
      </c>
      <c r="C505" s="53" t="s">
        <v>1380</v>
      </c>
      <c r="D505" s="42" t="s">
        <v>6</v>
      </c>
      <c r="E505" s="42" t="s">
        <v>618</v>
      </c>
      <c r="F505" s="42">
        <v>6.51</v>
      </c>
      <c r="G505" s="42" t="s">
        <v>46</v>
      </c>
    </row>
    <row r="506" spans="1:7" ht="12.75">
      <c r="A506" s="42">
        <v>8</v>
      </c>
      <c r="B506" s="42" t="s">
        <v>458</v>
      </c>
      <c r="C506" s="42" t="s">
        <v>463</v>
      </c>
      <c r="D506" s="42" t="s">
        <v>9</v>
      </c>
      <c r="E506" s="42" t="s">
        <v>1371</v>
      </c>
      <c r="F506" s="42">
        <v>416</v>
      </c>
      <c r="G506" s="42">
        <v>8066</v>
      </c>
    </row>
    <row r="507" spans="1:7" ht="12.75">
      <c r="A507" s="42">
        <v>8</v>
      </c>
      <c r="B507" s="42" t="s">
        <v>422</v>
      </c>
      <c r="C507" s="42" t="s">
        <v>435</v>
      </c>
      <c r="D507" s="42" t="s">
        <v>9</v>
      </c>
      <c r="E507" s="42" t="s">
        <v>1344</v>
      </c>
      <c r="F507" s="42">
        <v>271.64</v>
      </c>
      <c r="G507" s="42">
        <v>8020</v>
      </c>
    </row>
    <row r="508" spans="1:7" ht="12.75">
      <c r="A508" s="42">
        <v>8</v>
      </c>
      <c r="B508" s="42" t="s">
        <v>527</v>
      </c>
      <c r="C508" s="52" t="s">
        <v>1574</v>
      </c>
      <c r="D508" s="42" t="s">
        <v>3</v>
      </c>
      <c r="E508" s="42" t="s">
        <v>131</v>
      </c>
      <c r="F508" s="42">
        <v>22.95</v>
      </c>
      <c r="G508" s="42" t="s">
        <v>46</v>
      </c>
    </row>
    <row r="509" spans="1:7" ht="12.75">
      <c r="A509" s="42">
        <v>8</v>
      </c>
      <c r="B509" s="42" t="s">
        <v>486</v>
      </c>
      <c r="C509" s="42" t="s">
        <v>491</v>
      </c>
      <c r="D509" s="42" t="s">
        <v>36</v>
      </c>
      <c r="E509" s="42" t="s">
        <v>37</v>
      </c>
      <c r="F509" s="42">
        <v>42.02</v>
      </c>
      <c r="G509" s="42">
        <v>8021</v>
      </c>
    </row>
    <row r="510" spans="1:7" ht="12.75">
      <c r="A510" s="42">
        <v>8</v>
      </c>
      <c r="B510" s="42" t="s">
        <v>486</v>
      </c>
      <c r="C510" s="52" t="s">
        <v>492</v>
      </c>
      <c r="D510" s="42" t="s">
        <v>3</v>
      </c>
      <c r="E510" s="42" t="s">
        <v>21</v>
      </c>
      <c r="F510" s="42">
        <v>0</v>
      </c>
      <c r="G510" s="42" t="s">
        <v>46</v>
      </c>
    </row>
    <row r="511" spans="1:7" ht="12.75">
      <c r="A511" s="42">
        <v>8</v>
      </c>
      <c r="B511" s="42" t="s">
        <v>486</v>
      </c>
      <c r="C511" s="53" t="s">
        <v>493</v>
      </c>
      <c r="D511" s="42" t="s">
        <v>6</v>
      </c>
      <c r="E511" s="42" t="s">
        <v>48</v>
      </c>
      <c r="F511" s="42">
        <v>0</v>
      </c>
      <c r="G511" s="42" t="s">
        <v>46</v>
      </c>
    </row>
    <row r="512" spans="1:7" ht="12.75">
      <c r="A512" s="42">
        <v>8</v>
      </c>
      <c r="B512" s="42" t="s">
        <v>458</v>
      </c>
      <c r="C512" s="42" t="s">
        <v>464</v>
      </c>
      <c r="D512" s="42" t="s">
        <v>17</v>
      </c>
      <c r="E512" s="42" t="s">
        <v>1366</v>
      </c>
      <c r="F512" s="42">
        <v>160.21</v>
      </c>
      <c r="G512" s="42">
        <v>8022</v>
      </c>
    </row>
    <row r="513" spans="1:7" ht="12.75">
      <c r="A513" s="42">
        <v>8</v>
      </c>
      <c r="B513" s="42" t="s">
        <v>473</v>
      </c>
      <c r="C513" s="53" t="s">
        <v>482</v>
      </c>
      <c r="D513" s="42" t="s">
        <v>6</v>
      </c>
      <c r="E513" s="42" t="s">
        <v>90</v>
      </c>
      <c r="F513" s="42">
        <v>492.5</v>
      </c>
      <c r="G513" s="42" t="s">
        <v>46</v>
      </c>
    </row>
    <row r="514" spans="1:7" ht="12.75">
      <c r="A514" s="42">
        <v>8</v>
      </c>
      <c r="B514" s="42" t="s">
        <v>527</v>
      </c>
      <c r="C514" s="42" t="s">
        <v>1411</v>
      </c>
      <c r="D514" s="42" t="s">
        <v>36</v>
      </c>
      <c r="E514" s="42" t="s">
        <v>7</v>
      </c>
      <c r="F514" s="42">
        <v>17.05</v>
      </c>
      <c r="G514" s="42">
        <v>0</v>
      </c>
    </row>
    <row r="515" spans="1:7" ht="12.75">
      <c r="A515" s="42">
        <v>8</v>
      </c>
      <c r="B515" s="42" t="s">
        <v>527</v>
      </c>
      <c r="C515" s="53" t="s">
        <v>538</v>
      </c>
      <c r="D515" s="42" t="s">
        <v>6</v>
      </c>
      <c r="E515" s="42" t="s">
        <v>48</v>
      </c>
      <c r="F515" s="42">
        <v>317.5</v>
      </c>
      <c r="G515" s="42" t="s">
        <v>46</v>
      </c>
    </row>
    <row r="516" spans="1:7" ht="12.75">
      <c r="A516" s="42">
        <v>8</v>
      </c>
      <c r="B516" s="42" t="s">
        <v>450</v>
      </c>
      <c r="C516" s="42" t="s">
        <v>451</v>
      </c>
      <c r="D516" s="42" t="s">
        <v>36</v>
      </c>
      <c r="E516" s="42" t="s">
        <v>37</v>
      </c>
      <c r="F516" s="42">
        <v>3367.5</v>
      </c>
      <c r="G516" s="42">
        <v>8052</v>
      </c>
    </row>
    <row r="517" spans="1:7" ht="12.75">
      <c r="A517" s="42">
        <v>8</v>
      </c>
      <c r="B517" s="42" t="s">
        <v>495</v>
      </c>
      <c r="C517" s="42" t="s">
        <v>502</v>
      </c>
      <c r="D517" s="42" t="s">
        <v>17</v>
      </c>
      <c r="E517" s="42" t="s">
        <v>1361</v>
      </c>
      <c r="F517" s="42">
        <v>51.5</v>
      </c>
      <c r="G517" s="42">
        <v>8050</v>
      </c>
    </row>
    <row r="518" spans="1:7" ht="12.75">
      <c r="A518" s="42">
        <v>8</v>
      </c>
      <c r="B518" s="42" t="s">
        <v>495</v>
      </c>
      <c r="C518" s="52" t="s">
        <v>503</v>
      </c>
      <c r="D518" s="42" t="s">
        <v>3</v>
      </c>
      <c r="E518" s="42" t="s">
        <v>131</v>
      </c>
      <c r="F518" s="42">
        <v>5150</v>
      </c>
      <c r="G518" s="42" t="s">
        <v>46</v>
      </c>
    </row>
    <row r="519" spans="1:7" ht="12.75">
      <c r="A519" s="42">
        <v>8</v>
      </c>
      <c r="B519" s="42" t="s">
        <v>456</v>
      </c>
      <c r="C519" s="42" t="s">
        <v>457</v>
      </c>
      <c r="D519" s="42" t="s">
        <v>9</v>
      </c>
      <c r="E519" s="42" t="s">
        <v>1372</v>
      </c>
      <c r="F519" s="42">
        <v>43.71</v>
      </c>
      <c r="G519" s="42">
        <v>8054</v>
      </c>
    </row>
    <row r="520" spans="1:7" ht="12.75">
      <c r="A520" s="42">
        <v>8</v>
      </c>
      <c r="B520" s="42" t="s">
        <v>506</v>
      </c>
      <c r="C520" s="42" t="s">
        <v>516</v>
      </c>
      <c r="D520" s="42" t="s">
        <v>17</v>
      </c>
      <c r="E520" s="42" t="s">
        <v>1364</v>
      </c>
      <c r="F520" s="42">
        <v>16.8</v>
      </c>
      <c r="G520" s="42">
        <v>8023</v>
      </c>
    </row>
    <row r="521" spans="1:7" ht="12.75">
      <c r="A521" s="42">
        <v>8</v>
      </c>
      <c r="B521" s="42" t="s">
        <v>422</v>
      </c>
      <c r="C521" s="52" t="s">
        <v>436</v>
      </c>
      <c r="D521" s="42" t="s">
        <v>3</v>
      </c>
      <c r="E521" s="42" t="s">
        <v>21</v>
      </c>
      <c r="F521" s="42">
        <v>341.86</v>
      </c>
      <c r="G521" s="42" t="s">
        <v>46</v>
      </c>
    </row>
    <row r="522" spans="1:7" ht="12.75">
      <c r="A522" s="42">
        <v>8</v>
      </c>
      <c r="B522" s="42" t="s">
        <v>422</v>
      </c>
      <c r="C522" s="52" t="s">
        <v>437</v>
      </c>
      <c r="D522" s="42" t="s">
        <v>3</v>
      </c>
      <c r="E522" s="42" t="s">
        <v>21</v>
      </c>
      <c r="F522" s="42">
        <v>282.40000000000003</v>
      </c>
      <c r="G522" s="42" t="s">
        <v>46</v>
      </c>
    </row>
    <row r="523" spans="1:7" ht="12.75">
      <c r="A523" s="42">
        <v>8</v>
      </c>
      <c r="B523" s="42" t="s">
        <v>522</v>
      </c>
      <c r="C523" s="52" t="s">
        <v>524</v>
      </c>
      <c r="D523" s="42" t="s">
        <v>3</v>
      </c>
      <c r="E523" s="42" t="s">
        <v>103</v>
      </c>
      <c r="F523" s="42">
        <v>0</v>
      </c>
      <c r="G523" s="42" t="s">
        <v>46</v>
      </c>
    </row>
    <row r="524" spans="1:7" ht="12.75">
      <c r="A524" s="42">
        <v>8</v>
      </c>
      <c r="B524" s="42" t="s">
        <v>458</v>
      </c>
      <c r="C524" s="52" t="s">
        <v>1580</v>
      </c>
      <c r="D524" s="42" t="s">
        <v>3</v>
      </c>
      <c r="E524" s="42" t="s">
        <v>131</v>
      </c>
      <c r="F524" s="42">
        <v>0</v>
      </c>
      <c r="G524" s="42" t="s">
        <v>46</v>
      </c>
    </row>
    <row r="525" spans="1:7" ht="12.75">
      <c r="A525" s="42">
        <v>8</v>
      </c>
      <c r="B525" s="42" t="s">
        <v>486</v>
      </c>
      <c r="C525" s="42" t="s">
        <v>494</v>
      </c>
      <c r="D525" s="42" t="s">
        <v>9</v>
      </c>
      <c r="E525" s="42" t="s">
        <v>1346</v>
      </c>
      <c r="F525" s="42">
        <v>14.13</v>
      </c>
      <c r="G525" s="42">
        <v>8024</v>
      </c>
    </row>
    <row r="526" spans="1:7" ht="12.75">
      <c r="A526" s="42">
        <v>8</v>
      </c>
      <c r="B526" s="42" t="s">
        <v>458</v>
      </c>
      <c r="C526" s="42" t="s">
        <v>465</v>
      </c>
      <c r="D526" s="42" t="s">
        <v>9</v>
      </c>
      <c r="E526" s="42" t="s">
        <v>161</v>
      </c>
      <c r="F526" s="42">
        <v>64.15</v>
      </c>
      <c r="G526" s="42">
        <v>8025</v>
      </c>
    </row>
    <row r="527" spans="1:7" ht="12.75">
      <c r="A527" s="42">
        <v>8</v>
      </c>
      <c r="B527" s="42" t="s">
        <v>458</v>
      </c>
      <c r="C527" s="42" t="s">
        <v>466</v>
      </c>
      <c r="D527" s="42" t="s">
        <v>9</v>
      </c>
      <c r="E527" s="42" t="s">
        <v>161</v>
      </c>
      <c r="F527" s="42">
        <v>240.06</v>
      </c>
      <c r="G527" s="42">
        <v>8026</v>
      </c>
    </row>
    <row r="528" spans="1:7" ht="12.75">
      <c r="A528" s="42">
        <v>8</v>
      </c>
      <c r="B528" s="42" t="s">
        <v>458</v>
      </c>
      <c r="C528" s="42" t="s">
        <v>467</v>
      </c>
      <c r="D528" s="42" t="s">
        <v>9</v>
      </c>
      <c r="E528" s="42" t="s">
        <v>161</v>
      </c>
      <c r="F528" s="42">
        <v>456.5</v>
      </c>
      <c r="G528" s="42">
        <v>8027</v>
      </c>
    </row>
    <row r="529" spans="1:7" ht="12.75">
      <c r="A529" s="42">
        <v>8</v>
      </c>
      <c r="B529" s="42" t="s">
        <v>458</v>
      </c>
      <c r="C529" s="42" t="s">
        <v>468</v>
      </c>
      <c r="D529" s="42" t="s">
        <v>9</v>
      </c>
      <c r="E529" s="42" t="s">
        <v>161</v>
      </c>
      <c r="F529" s="42">
        <v>590.57</v>
      </c>
      <c r="G529" s="42">
        <v>8028</v>
      </c>
    </row>
    <row r="530" spans="1:7" ht="12.75">
      <c r="A530" s="42">
        <v>8</v>
      </c>
      <c r="B530" s="42" t="s">
        <v>458</v>
      </c>
      <c r="C530" s="52" t="s">
        <v>469</v>
      </c>
      <c r="D530" s="42" t="s">
        <v>3</v>
      </c>
      <c r="E530" s="42" t="s">
        <v>21</v>
      </c>
      <c r="F530" s="42">
        <v>694.73</v>
      </c>
      <c r="G530" s="42" t="s">
        <v>46</v>
      </c>
    </row>
    <row r="531" spans="1:7" ht="12.75">
      <c r="A531" s="42">
        <v>8</v>
      </c>
      <c r="B531" s="42" t="s">
        <v>422</v>
      </c>
      <c r="C531" s="42" t="s">
        <v>438</v>
      </c>
      <c r="D531" s="42" t="s">
        <v>9</v>
      </c>
      <c r="E531" s="42" t="s">
        <v>25</v>
      </c>
      <c r="F531" s="42">
        <v>112.5</v>
      </c>
      <c r="G531" s="42">
        <v>8029</v>
      </c>
    </row>
    <row r="532" spans="1:7" ht="12.75">
      <c r="A532" s="42">
        <v>8</v>
      </c>
      <c r="B532" s="42" t="s">
        <v>458</v>
      </c>
      <c r="C532" s="42" t="s">
        <v>470</v>
      </c>
      <c r="D532" s="42" t="s">
        <v>9</v>
      </c>
      <c r="E532" s="42" t="s">
        <v>10</v>
      </c>
      <c r="F532" s="42">
        <v>947.2</v>
      </c>
      <c r="G532" s="42">
        <v>8065</v>
      </c>
    </row>
    <row r="533" spans="1:7" ht="12.75">
      <c r="A533" s="42">
        <v>8</v>
      </c>
      <c r="B533" s="42" t="s">
        <v>495</v>
      </c>
      <c r="C533" s="42" t="s">
        <v>504</v>
      </c>
      <c r="D533" s="42" t="s">
        <v>17</v>
      </c>
      <c r="E533" s="42" t="s">
        <v>1363</v>
      </c>
      <c r="F533" s="42">
        <v>55.61</v>
      </c>
      <c r="G533" s="42">
        <v>8030</v>
      </c>
    </row>
    <row r="534" spans="1:7" ht="12.75">
      <c r="A534" s="42">
        <v>8</v>
      </c>
      <c r="B534" s="42" t="s">
        <v>495</v>
      </c>
      <c r="C534" s="42" t="s">
        <v>1621</v>
      </c>
      <c r="D534" s="42" t="s">
        <v>9</v>
      </c>
      <c r="E534" s="42" t="s">
        <v>1346</v>
      </c>
      <c r="F534" s="42">
        <v>20.53</v>
      </c>
      <c r="G534" s="42">
        <v>8057</v>
      </c>
    </row>
    <row r="535" spans="1:7" ht="12.75">
      <c r="A535" s="42">
        <v>8</v>
      </c>
      <c r="B535" s="42" t="s">
        <v>422</v>
      </c>
      <c r="C535" s="42" t="s">
        <v>439</v>
      </c>
      <c r="D535" s="42" t="s">
        <v>17</v>
      </c>
      <c r="E535" s="42" t="s">
        <v>1362</v>
      </c>
      <c r="F535" s="42">
        <v>68.45</v>
      </c>
      <c r="G535" s="42">
        <v>8032</v>
      </c>
    </row>
    <row r="536" spans="1:7" ht="12.75">
      <c r="A536" s="42">
        <v>8</v>
      </c>
      <c r="B536" s="42" t="s">
        <v>422</v>
      </c>
      <c r="C536" s="52" t="s">
        <v>1620</v>
      </c>
      <c r="D536" s="42" t="s">
        <v>3</v>
      </c>
      <c r="E536" s="42" t="s">
        <v>131</v>
      </c>
      <c r="F536" s="42">
        <v>55.1</v>
      </c>
      <c r="G536" s="42" t="s">
        <v>46</v>
      </c>
    </row>
    <row r="537" spans="1:7" ht="12.75">
      <c r="A537" s="42">
        <v>8</v>
      </c>
      <c r="B537" s="42" t="s">
        <v>422</v>
      </c>
      <c r="C537" s="42" t="s">
        <v>440</v>
      </c>
      <c r="D537" s="42" t="s">
        <v>9</v>
      </c>
      <c r="E537" s="42" t="s">
        <v>1368</v>
      </c>
      <c r="F537" s="42">
        <v>33.75</v>
      </c>
      <c r="G537" s="42">
        <v>8056</v>
      </c>
    </row>
    <row r="538" spans="1:7" ht="12.75">
      <c r="A538" s="42">
        <v>8</v>
      </c>
      <c r="B538" s="42" t="s">
        <v>495</v>
      </c>
      <c r="C538" s="42" t="s">
        <v>505</v>
      </c>
      <c r="D538" s="42" t="s">
        <v>9</v>
      </c>
      <c r="E538" s="42" t="s">
        <v>1343</v>
      </c>
      <c r="F538" s="42">
        <v>45.94</v>
      </c>
      <c r="G538" s="42">
        <v>8033</v>
      </c>
    </row>
    <row r="539" spans="1:7" ht="12.75">
      <c r="A539" s="42">
        <v>8</v>
      </c>
      <c r="B539" s="42" t="s">
        <v>422</v>
      </c>
      <c r="C539" s="53" t="s">
        <v>441</v>
      </c>
      <c r="D539" s="42" t="s">
        <v>6</v>
      </c>
      <c r="E539" s="42" t="s">
        <v>90</v>
      </c>
      <c r="F539" s="42">
        <v>12.5</v>
      </c>
      <c r="G539" s="42" t="s">
        <v>46</v>
      </c>
    </row>
    <row r="540" spans="1:7" ht="12.75">
      <c r="A540" s="42">
        <v>8</v>
      </c>
      <c r="B540" s="42" t="s">
        <v>422</v>
      </c>
      <c r="C540" s="42" t="s">
        <v>442</v>
      </c>
      <c r="D540" s="42" t="s">
        <v>36</v>
      </c>
      <c r="E540" s="42" t="s">
        <v>472</v>
      </c>
      <c r="F540" s="42">
        <v>53.56</v>
      </c>
      <c r="G540" s="42">
        <v>8034</v>
      </c>
    </row>
    <row r="541" spans="1:7" ht="12.75">
      <c r="A541" s="42">
        <v>8</v>
      </c>
      <c r="B541" s="42" t="s">
        <v>473</v>
      </c>
      <c r="C541" s="42" t="s">
        <v>483</v>
      </c>
      <c r="D541" s="42" t="s">
        <v>9</v>
      </c>
      <c r="E541" s="42" t="s">
        <v>1367</v>
      </c>
      <c r="F541" s="42">
        <v>260</v>
      </c>
      <c r="G541" s="42">
        <v>8058</v>
      </c>
    </row>
    <row r="542" spans="1:7" ht="12.75">
      <c r="A542" s="42">
        <v>8</v>
      </c>
      <c r="B542" s="42" t="s">
        <v>506</v>
      </c>
      <c r="C542" s="52" t="s">
        <v>517</v>
      </c>
      <c r="D542" s="42" t="s">
        <v>3</v>
      </c>
      <c r="E542" s="42" t="s">
        <v>4</v>
      </c>
      <c r="F542" s="42">
        <v>28.21</v>
      </c>
      <c r="G542" s="42" t="s">
        <v>46</v>
      </c>
    </row>
    <row r="543" spans="1:7" ht="12.75">
      <c r="A543" s="42">
        <v>8</v>
      </c>
      <c r="B543" s="42" t="s">
        <v>527</v>
      </c>
      <c r="C543" s="53" t="s">
        <v>419</v>
      </c>
      <c r="D543" s="42" t="s">
        <v>6</v>
      </c>
      <c r="E543" s="42" t="s">
        <v>48</v>
      </c>
      <c r="F543" s="42">
        <v>0</v>
      </c>
      <c r="G543" s="42" t="s">
        <v>46</v>
      </c>
    </row>
    <row r="544" spans="1:7" ht="12.75">
      <c r="A544" s="42">
        <v>8</v>
      </c>
      <c r="B544" s="42" t="s">
        <v>422</v>
      </c>
      <c r="C544" s="42" t="s">
        <v>443</v>
      </c>
      <c r="D544" s="42" t="s">
        <v>17</v>
      </c>
      <c r="E544" s="42" t="s">
        <v>45</v>
      </c>
      <c r="F544" s="42">
        <v>60.21</v>
      </c>
      <c r="G544" s="42">
        <v>8035</v>
      </c>
    </row>
    <row r="545" spans="1:7" ht="12.75">
      <c r="A545" s="42">
        <v>8</v>
      </c>
      <c r="B545" s="42" t="s">
        <v>422</v>
      </c>
      <c r="C545" s="42" t="s">
        <v>444</v>
      </c>
      <c r="D545" s="42" t="s">
        <v>17</v>
      </c>
      <c r="E545" s="42" t="s">
        <v>1365</v>
      </c>
      <c r="F545" s="42">
        <v>54.78</v>
      </c>
      <c r="G545" s="42">
        <v>8036</v>
      </c>
    </row>
    <row r="546" spans="1:7" ht="12.75">
      <c r="A546" s="42">
        <v>8</v>
      </c>
      <c r="B546" s="42" t="s">
        <v>506</v>
      </c>
      <c r="C546" s="52" t="s">
        <v>518</v>
      </c>
      <c r="D546" s="42" t="s">
        <v>3</v>
      </c>
      <c r="E546" s="42" t="s">
        <v>21</v>
      </c>
      <c r="F546" s="42">
        <v>154.48</v>
      </c>
      <c r="G546" s="42" t="s">
        <v>46</v>
      </c>
    </row>
    <row r="547" spans="1:7" ht="12.75">
      <c r="A547" s="42">
        <v>8</v>
      </c>
      <c r="B547" s="42" t="s">
        <v>527</v>
      </c>
      <c r="C547" s="53" t="s">
        <v>1391</v>
      </c>
      <c r="D547" s="42" t="s">
        <v>6</v>
      </c>
      <c r="E547" s="42" t="s">
        <v>90</v>
      </c>
      <c r="F547" s="42">
        <v>9.54</v>
      </c>
      <c r="G547" s="42" t="s">
        <v>46</v>
      </c>
    </row>
    <row r="548" spans="1:7" ht="12.75">
      <c r="A548" s="42">
        <v>8</v>
      </c>
      <c r="B548" s="42" t="s">
        <v>506</v>
      </c>
      <c r="C548" s="52" t="s">
        <v>1565</v>
      </c>
      <c r="D548" s="42" t="s">
        <v>3</v>
      </c>
      <c r="E548" s="42" t="s">
        <v>131</v>
      </c>
      <c r="F548" s="42">
        <v>0</v>
      </c>
      <c r="G548" s="42" t="s">
        <v>46</v>
      </c>
    </row>
    <row r="549" spans="1:7" ht="12.75">
      <c r="A549" s="42">
        <v>8</v>
      </c>
      <c r="B549" s="42" t="s">
        <v>458</v>
      </c>
      <c r="C549" s="42" t="s">
        <v>471</v>
      </c>
      <c r="D549" s="42" t="s">
        <v>9</v>
      </c>
      <c r="E549" s="42" t="s">
        <v>1369</v>
      </c>
      <c r="F549" s="42">
        <v>219.8</v>
      </c>
      <c r="G549" s="42">
        <v>8075</v>
      </c>
    </row>
    <row r="550" spans="1:7" ht="12.75">
      <c r="A550" s="42">
        <v>8</v>
      </c>
      <c r="B550" s="42" t="s">
        <v>458</v>
      </c>
      <c r="C550" s="52" t="s">
        <v>471</v>
      </c>
      <c r="D550" s="42" t="s">
        <v>3</v>
      </c>
      <c r="E550" s="42" t="s">
        <v>1354</v>
      </c>
      <c r="F550" s="42">
        <v>219.8</v>
      </c>
      <c r="G550" s="42">
        <v>8075</v>
      </c>
    </row>
    <row r="551" spans="1:7" ht="12.75">
      <c r="A551" s="42">
        <v>8</v>
      </c>
      <c r="B551" s="42" t="s">
        <v>527</v>
      </c>
      <c r="C551" s="42" t="s">
        <v>539</v>
      </c>
      <c r="D551" s="42" t="s">
        <v>9</v>
      </c>
      <c r="E551" s="42" t="s">
        <v>1372</v>
      </c>
      <c r="F551" s="42">
        <v>0.82</v>
      </c>
      <c r="G551" s="42">
        <v>8067</v>
      </c>
    </row>
    <row r="552" spans="1:7" ht="12.75">
      <c r="A552" s="42">
        <v>8</v>
      </c>
      <c r="B552" s="42" t="s">
        <v>422</v>
      </c>
      <c r="C552" s="53" t="s">
        <v>1453</v>
      </c>
      <c r="D552" s="42" t="s">
        <v>6</v>
      </c>
      <c r="E552" s="42" t="s">
        <v>57</v>
      </c>
      <c r="F552" s="42">
        <v>0</v>
      </c>
      <c r="G552" s="42" t="s">
        <v>46</v>
      </c>
    </row>
    <row r="553" spans="1:7" ht="12.75">
      <c r="A553" s="42">
        <v>8</v>
      </c>
      <c r="B553" s="42" t="s">
        <v>422</v>
      </c>
      <c r="C553" s="53" t="s">
        <v>1452</v>
      </c>
      <c r="D553" s="42" t="s">
        <v>6</v>
      </c>
      <c r="E553" s="42" t="s">
        <v>57</v>
      </c>
      <c r="F553" s="42">
        <v>0</v>
      </c>
      <c r="G553" s="42" t="s">
        <v>46</v>
      </c>
    </row>
    <row r="554" spans="1:7" ht="12.75">
      <c r="A554" s="42">
        <v>8</v>
      </c>
      <c r="B554" s="42" t="s">
        <v>522</v>
      </c>
      <c r="C554" s="53" t="s">
        <v>420</v>
      </c>
      <c r="D554" s="42" t="s">
        <v>6</v>
      </c>
      <c r="E554" s="42" t="s">
        <v>48</v>
      </c>
      <c r="F554" s="42">
        <v>0</v>
      </c>
      <c r="G554" s="42" t="s">
        <v>46</v>
      </c>
    </row>
    <row r="555" spans="1:7" ht="12.75">
      <c r="A555" s="42">
        <v>8</v>
      </c>
      <c r="B555" s="42" t="s">
        <v>522</v>
      </c>
      <c r="C555" s="53" t="s">
        <v>421</v>
      </c>
      <c r="D555" s="42" t="s">
        <v>6</v>
      </c>
      <c r="E555" s="42" t="s">
        <v>48</v>
      </c>
      <c r="F555" s="42">
        <v>0</v>
      </c>
      <c r="G555" s="42" t="s">
        <v>46</v>
      </c>
    </row>
    <row r="556" spans="1:7" ht="12.75">
      <c r="A556" s="42">
        <v>8</v>
      </c>
      <c r="B556" s="42" t="s">
        <v>422</v>
      </c>
      <c r="C556" s="42" t="s">
        <v>445</v>
      </c>
      <c r="D556" s="42" t="s">
        <v>36</v>
      </c>
      <c r="E556" s="42" t="s">
        <v>37</v>
      </c>
      <c r="F556" s="42">
        <v>6.69</v>
      </c>
      <c r="G556" s="42">
        <v>8037</v>
      </c>
    </row>
    <row r="557" spans="1:7" ht="12.75">
      <c r="A557" s="42">
        <v>8</v>
      </c>
      <c r="B557" s="42" t="s">
        <v>422</v>
      </c>
      <c r="C557" s="42" t="s">
        <v>446</v>
      </c>
      <c r="D557" s="42" t="s">
        <v>9</v>
      </c>
      <c r="E557" s="42" t="s">
        <v>161</v>
      </c>
      <c r="F557" s="42">
        <v>74.48</v>
      </c>
      <c r="G557" s="42">
        <v>8038</v>
      </c>
    </row>
    <row r="558" spans="1:7" ht="12.75">
      <c r="A558" s="42">
        <v>8</v>
      </c>
      <c r="B558" s="42" t="s">
        <v>506</v>
      </c>
      <c r="C558" s="42" t="s">
        <v>519</v>
      </c>
      <c r="D558" s="42" t="s">
        <v>17</v>
      </c>
      <c r="E558" s="42" t="s">
        <v>1629</v>
      </c>
      <c r="F558" s="42">
        <v>91.66</v>
      </c>
      <c r="G558" s="42">
        <v>8039</v>
      </c>
    </row>
    <row r="559" spans="1:7" ht="12.75">
      <c r="A559" s="42">
        <v>8</v>
      </c>
      <c r="B559" s="42" t="s">
        <v>522</v>
      </c>
      <c r="C559" s="42" t="s">
        <v>525</v>
      </c>
      <c r="D559" s="42" t="s">
        <v>36</v>
      </c>
      <c r="E559" s="42" t="s">
        <v>37</v>
      </c>
      <c r="F559" s="42">
        <v>1252.5</v>
      </c>
      <c r="G559" s="42">
        <v>8041</v>
      </c>
    </row>
    <row r="560" spans="1:7" ht="12.75">
      <c r="A560" s="42">
        <v>8</v>
      </c>
      <c r="B560" s="42" t="s">
        <v>450</v>
      </c>
      <c r="C560" s="42" t="s">
        <v>452</v>
      </c>
      <c r="D560" s="42" t="s">
        <v>36</v>
      </c>
      <c r="E560" s="42" t="s">
        <v>37</v>
      </c>
      <c r="F560" s="42">
        <v>2105</v>
      </c>
      <c r="G560" s="42">
        <v>8042</v>
      </c>
    </row>
    <row r="561" spans="1:7" ht="12.75">
      <c r="A561" s="42">
        <v>8</v>
      </c>
      <c r="B561" s="42" t="s">
        <v>506</v>
      </c>
      <c r="C561" s="52" t="s">
        <v>520</v>
      </c>
      <c r="D561" s="42" t="s">
        <v>3</v>
      </c>
      <c r="E561" s="42" t="s">
        <v>21</v>
      </c>
      <c r="F561" s="42">
        <v>0</v>
      </c>
      <c r="G561" s="42" t="s">
        <v>46</v>
      </c>
    </row>
    <row r="562" spans="1:7" ht="12.75">
      <c r="A562" s="42">
        <v>8</v>
      </c>
      <c r="B562" s="42" t="s">
        <v>473</v>
      </c>
      <c r="C562" s="42" t="s">
        <v>484</v>
      </c>
      <c r="D562" s="42" t="s">
        <v>36</v>
      </c>
      <c r="E562" s="42" t="s">
        <v>37</v>
      </c>
      <c r="F562" s="42">
        <v>1782.18</v>
      </c>
      <c r="G562" s="42">
        <v>8044</v>
      </c>
    </row>
    <row r="563" spans="1:7" ht="12.75">
      <c r="A563" s="42">
        <v>8</v>
      </c>
      <c r="B563" s="42" t="s">
        <v>522</v>
      </c>
      <c r="C563" s="42" t="s">
        <v>526</v>
      </c>
      <c r="D563" s="42" t="s">
        <v>36</v>
      </c>
      <c r="E563" s="42" t="s">
        <v>37</v>
      </c>
      <c r="F563" s="42">
        <v>895</v>
      </c>
      <c r="G563" s="42">
        <v>8045</v>
      </c>
    </row>
    <row r="564" spans="1:7" ht="12.75">
      <c r="A564" s="42">
        <v>8</v>
      </c>
      <c r="B564" s="42" t="s">
        <v>527</v>
      </c>
      <c r="C564" s="52" t="s">
        <v>540</v>
      </c>
      <c r="D564" s="42" t="s">
        <v>3</v>
      </c>
      <c r="E564" s="42" t="s">
        <v>21</v>
      </c>
      <c r="F564" s="42">
        <v>46.6</v>
      </c>
      <c r="G564" s="42" t="s">
        <v>46</v>
      </c>
    </row>
    <row r="565" spans="1:7" ht="12.75">
      <c r="A565" s="42">
        <v>8</v>
      </c>
      <c r="B565" s="42" t="s">
        <v>527</v>
      </c>
      <c r="C565" s="53" t="s">
        <v>541</v>
      </c>
      <c r="D565" s="42" t="s">
        <v>6</v>
      </c>
      <c r="E565" s="42" t="s">
        <v>48</v>
      </c>
      <c r="F565" s="42">
        <v>0</v>
      </c>
      <c r="G565" s="42" t="s">
        <v>46</v>
      </c>
    </row>
    <row r="566" spans="1:7" ht="12.75">
      <c r="A566" s="42">
        <v>8</v>
      </c>
      <c r="B566" s="42" t="s">
        <v>527</v>
      </c>
      <c r="C566" s="42" t="s">
        <v>542</v>
      </c>
      <c r="D566" s="42" t="s">
        <v>36</v>
      </c>
      <c r="E566" s="42" t="s">
        <v>37</v>
      </c>
      <c r="F566" s="42">
        <v>19.07</v>
      </c>
      <c r="G566" s="42">
        <v>8047</v>
      </c>
    </row>
    <row r="567" spans="1:7" ht="12.75">
      <c r="A567" s="42">
        <v>8</v>
      </c>
      <c r="B567" s="42" t="s">
        <v>422</v>
      </c>
      <c r="C567" s="52" t="s">
        <v>1591</v>
      </c>
      <c r="D567" s="42" t="s">
        <v>3</v>
      </c>
      <c r="E567" s="42" t="s">
        <v>4</v>
      </c>
      <c r="F567" s="42">
        <v>281.05</v>
      </c>
      <c r="G567" s="42">
        <v>0</v>
      </c>
    </row>
    <row r="568" spans="1:7" ht="12.75">
      <c r="A568" s="42">
        <v>8</v>
      </c>
      <c r="B568" s="42" t="s">
        <v>422</v>
      </c>
      <c r="C568" s="42" t="s">
        <v>447</v>
      </c>
      <c r="D568" s="42" t="s">
        <v>9</v>
      </c>
      <c r="E568" s="42" t="s">
        <v>1347</v>
      </c>
      <c r="F568" s="42">
        <v>44.8</v>
      </c>
      <c r="G568" s="42">
        <v>8070</v>
      </c>
    </row>
    <row r="569" spans="1:7" ht="12.75">
      <c r="A569" s="42">
        <v>8</v>
      </c>
      <c r="B569" s="42" t="s">
        <v>422</v>
      </c>
      <c r="C569" s="42" t="s">
        <v>448</v>
      </c>
      <c r="D569" s="42" t="s">
        <v>17</v>
      </c>
      <c r="E569" s="42" t="s">
        <v>1358</v>
      </c>
      <c r="F569" s="42">
        <v>46</v>
      </c>
      <c r="G569" s="42">
        <v>8071</v>
      </c>
    </row>
    <row r="570" spans="1:7" ht="12.75">
      <c r="A570" s="42">
        <v>8</v>
      </c>
      <c r="B570" s="42" t="s">
        <v>422</v>
      </c>
      <c r="C570" s="42" t="s">
        <v>449</v>
      </c>
      <c r="D570" s="42" t="s">
        <v>17</v>
      </c>
      <c r="E570" s="42" t="s">
        <v>1358</v>
      </c>
      <c r="F570" s="42">
        <v>84</v>
      </c>
      <c r="G570" s="42">
        <v>8072</v>
      </c>
    </row>
    <row r="571" spans="1:7" ht="12.75">
      <c r="A571" s="42">
        <v>8</v>
      </c>
      <c r="B571" s="42" t="s">
        <v>422</v>
      </c>
      <c r="C571" s="42" t="s">
        <v>1599</v>
      </c>
      <c r="D571" s="42" t="s">
        <v>17</v>
      </c>
      <c r="E571" s="42" t="s">
        <v>45</v>
      </c>
      <c r="F571" s="42">
        <v>21.79</v>
      </c>
      <c r="G571" s="42">
        <v>8031</v>
      </c>
    </row>
    <row r="572" spans="1:7" ht="12.75">
      <c r="A572" s="42">
        <v>8</v>
      </c>
      <c r="B572" s="42" t="s">
        <v>506</v>
      </c>
      <c r="C572" s="52" t="s">
        <v>521</v>
      </c>
      <c r="D572" s="42" t="s">
        <v>3</v>
      </c>
      <c r="E572" s="42" t="s">
        <v>21</v>
      </c>
      <c r="F572" s="42">
        <v>0</v>
      </c>
      <c r="G572" s="42" t="s">
        <v>46</v>
      </c>
    </row>
    <row r="573" spans="1:7" ht="12.75">
      <c r="A573" s="42">
        <v>8</v>
      </c>
      <c r="B573" s="42" t="s">
        <v>473</v>
      </c>
      <c r="C573" s="42" t="s">
        <v>485</v>
      </c>
      <c r="D573" s="42" t="s">
        <v>9</v>
      </c>
      <c r="E573" s="42" t="s">
        <v>25</v>
      </c>
      <c r="F573" s="42">
        <v>4096.44</v>
      </c>
      <c r="G573" s="42">
        <v>8040</v>
      </c>
    </row>
    <row r="574" spans="1:7" ht="12.75">
      <c r="A574" s="42">
        <v>9</v>
      </c>
      <c r="B574" s="42" t="s">
        <v>543</v>
      </c>
      <c r="C574" s="42" t="s">
        <v>544</v>
      </c>
      <c r="D574" s="42" t="s">
        <v>36</v>
      </c>
      <c r="E574" s="42" t="s">
        <v>51</v>
      </c>
      <c r="F574" s="42">
        <v>1055</v>
      </c>
      <c r="G574" s="42">
        <v>9001</v>
      </c>
    </row>
    <row r="575" spans="1:7" ht="12.75">
      <c r="A575" s="42">
        <v>9</v>
      </c>
      <c r="B575" s="42" t="s">
        <v>545</v>
      </c>
      <c r="C575" s="42" t="s">
        <v>546</v>
      </c>
      <c r="D575" s="42" t="s">
        <v>36</v>
      </c>
      <c r="E575" s="42" t="s">
        <v>51</v>
      </c>
      <c r="F575" s="42">
        <v>223</v>
      </c>
      <c r="G575" s="42">
        <v>9003</v>
      </c>
    </row>
    <row r="576" spans="1:7" ht="12.75">
      <c r="A576" s="42">
        <v>9</v>
      </c>
      <c r="B576" s="42" t="s">
        <v>545</v>
      </c>
      <c r="C576" s="42" t="s">
        <v>1614</v>
      </c>
      <c r="D576" s="42" t="s">
        <v>36</v>
      </c>
      <c r="E576" s="42" t="s">
        <v>51</v>
      </c>
      <c r="F576" s="42">
        <v>15</v>
      </c>
      <c r="G576" s="42">
        <v>9002</v>
      </c>
    </row>
    <row r="577" spans="1:7" ht="12.75">
      <c r="A577" s="42">
        <v>9</v>
      </c>
      <c r="B577" s="42" t="s">
        <v>545</v>
      </c>
      <c r="C577" s="42" t="s">
        <v>547</v>
      </c>
      <c r="D577" s="42" t="s">
        <v>9</v>
      </c>
      <c r="E577" s="42" t="s">
        <v>1343</v>
      </c>
      <c r="F577" s="42">
        <v>28.8</v>
      </c>
      <c r="G577" s="42">
        <v>9004</v>
      </c>
    </row>
    <row r="578" spans="1:7" ht="12.75">
      <c r="A578" s="42">
        <v>9</v>
      </c>
      <c r="B578" s="42" t="s">
        <v>545</v>
      </c>
      <c r="C578" s="42" t="s">
        <v>548</v>
      </c>
      <c r="D578" s="42" t="s">
        <v>9</v>
      </c>
      <c r="E578" s="42" t="s">
        <v>1343</v>
      </c>
      <c r="F578" s="42">
        <v>77.5</v>
      </c>
      <c r="G578" s="42">
        <v>9005</v>
      </c>
    </row>
    <row r="579" spans="1:7" ht="12.75">
      <c r="A579" s="42">
        <v>9</v>
      </c>
      <c r="B579" s="42" t="s">
        <v>543</v>
      </c>
      <c r="C579" s="53" t="s">
        <v>1476</v>
      </c>
      <c r="D579" s="42" t="s">
        <v>6</v>
      </c>
      <c r="E579" s="42" t="s">
        <v>53</v>
      </c>
      <c r="F579" s="42">
        <v>11.78</v>
      </c>
      <c r="G579" s="42">
        <v>0</v>
      </c>
    </row>
    <row r="580" spans="1:7" ht="12.75">
      <c r="A580" s="42">
        <v>10</v>
      </c>
      <c r="B580" s="42" t="s">
        <v>574</v>
      </c>
      <c r="C580" s="42" t="s">
        <v>575</v>
      </c>
      <c r="D580" s="42" t="s">
        <v>9</v>
      </c>
      <c r="E580" s="42" t="s">
        <v>1368</v>
      </c>
      <c r="F580" s="42">
        <v>34.46</v>
      </c>
      <c r="G580" s="42">
        <v>10018</v>
      </c>
    </row>
    <row r="581" spans="1:7" ht="12.75">
      <c r="A581" s="42">
        <v>10</v>
      </c>
      <c r="B581" s="42" t="s">
        <v>860</v>
      </c>
      <c r="C581" s="42" t="s">
        <v>861</v>
      </c>
      <c r="D581" s="42" t="s">
        <v>9</v>
      </c>
      <c r="E581" s="42" t="s">
        <v>133</v>
      </c>
      <c r="F581" s="42">
        <v>66.25</v>
      </c>
      <c r="G581" s="42">
        <v>10050</v>
      </c>
    </row>
    <row r="582" spans="1:7" ht="12.75">
      <c r="A582" s="42">
        <v>10</v>
      </c>
      <c r="B582" s="42" t="s">
        <v>860</v>
      </c>
      <c r="C582" s="42" t="s">
        <v>862</v>
      </c>
      <c r="D582" s="42" t="s">
        <v>9</v>
      </c>
      <c r="E582" s="42" t="s">
        <v>10</v>
      </c>
      <c r="F582" s="42">
        <v>126</v>
      </c>
      <c r="G582" s="42">
        <v>10051</v>
      </c>
    </row>
    <row r="583" spans="1:7" ht="12.75">
      <c r="A583" s="42">
        <v>10</v>
      </c>
      <c r="B583" s="42" t="s">
        <v>860</v>
      </c>
      <c r="C583" s="42" t="s">
        <v>863</v>
      </c>
      <c r="D583" s="42" t="s">
        <v>9</v>
      </c>
      <c r="E583" s="42" t="s">
        <v>1367</v>
      </c>
      <c r="F583" s="42">
        <v>125.75</v>
      </c>
      <c r="G583" s="42">
        <v>10106</v>
      </c>
    </row>
    <row r="584" spans="1:7" ht="12.75">
      <c r="A584" s="42">
        <v>10</v>
      </c>
      <c r="B584" s="42" t="s">
        <v>860</v>
      </c>
      <c r="C584" s="42" t="s">
        <v>864</v>
      </c>
      <c r="D584" s="42" t="s">
        <v>1351</v>
      </c>
      <c r="E584" s="42" t="s">
        <v>1623</v>
      </c>
      <c r="F584" s="42">
        <v>332.5</v>
      </c>
      <c r="G584" s="42">
        <v>10219</v>
      </c>
    </row>
    <row r="585" spans="1:7" ht="12.75">
      <c r="A585" s="42">
        <v>10</v>
      </c>
      <c r="B585" s="42" t="s">
        <v>730</v>
      </c>
      <c r="C585" s="52" t="s">
        <v>731</v>
      </c>
      <c r="D585" s="42" t="s">
        <v>3</v>
      </c>
      <c r="E585" s="42" t="s">
        <v>43</v>
      </c>
      <c r="F585" s="42">
        <v>312.5</v>
      </c>
      <c r="G585" s="42" t="s">
        <v>46</v>
      </c>
    </row>
    <row r="586" spans="1:7" ht="12.75">
      <c r="A586" s="42">
        <v>10</v>
      </c>
      <c r="B586" s="42" t="s">
        <v>689</v>
      </c>
      <c r="C586" s="42" t="s">
        <v>690</v>
      </c>
      <c r="D586" s="42" t="s">
        <v>36</v>
      </c>
      <c r="E586" s="42" t="s">
        <v>7</v>
      </c>
      <c r="F586" s="42">
        <v>99</v>
      </c>
      <c r="G586" s="42">
        <v>10157</v>
      </c>
    </row>
    <row r="587" spans="1:7" ht="12.75">
      <c r="A587" s="42">
        <v>10</v>
      </c>
      <c r="B587" s="42" t="s">
        <v>730</v>
      </c>
      <c r="C587" s="42" t="s">
        <v>732</v>
      </c>
      <c r="D587" s="42" t="s">
        <v>36</v>
      </c>
      <c r="E587" s="42" t="s">
        <v>7</v>
      </c>
      <c r="F587" s="42">
        <v>142.5</v>
      </c>
      <c r="G587" s="42">
        <v>10158</v>
      </c>
    </row>
    <row r="588" spans="1:7" ht="12.75">
      <c r="A588" s="42">
        <v>10</v>
      </c>
      <c r="B588" s="42" t="s">
        <v>648</v>
      </c>
      <c r="C588" s="53" t="s">
        <v>1481</v>
      </c>
      <c r="D588" s="42" t="s">
        <v>6</v>
      </c>
      <c r="E588" s="42" t="s">
        <v>90</v>
      </c>
      <c r="F588" s="42">
        <v>90.04</v>
      </c>
      <c r="G588" s="42">
        <v>0</v>
      </c>
    </row>
    <row r="589" spans="1:7" ht="12.75">
      <c r="A589" s="42">
        <v>10</v>
      </c>
      <c r="B589" s="42" t="s">
        <v>46</v>
      </c>
      <c r="C589" s="53" t="s">
        <v>549</v>
      </c>
      <c r="D589" s="42" t="s">
        <v>6</v>
      </c>
      <c r="E589" s="42" t="s">
        <v>48</v>
      </c>
      <c r="F589" s="42">
        <v>370</v>
      </c>
      <c r="G589" s="42" t="s">
        <v>46</v>
      </c>
    </row>
    <row r="590" spans="1:7" ht="12.75">
      <c r="A590" s="42">
        <v>10</v>
      </c>
      <c r="B590" s="42" t="s">
        <v>941</v>
      </c>
      <c r="C590" s="52" t="s">
        <v>942</v>
      </c>
      <c r="D590" s="42" t="s">
        <v>3</v>
      </c>
      <c r="E590" s="42" t="s">
        <v>21</v>
      </c>
      <c r="F590" s="42">
        <v>23.04</v>
      </c>
      <c r="G590" s="42" t="s">
        <v>46</v>
      </c>
    </row>
    <row r="591" spans="1:7" ht="12.75">
      <c r="A591" s="42">
        <v>10</v>
      </c>
      <c r="B591" s="42" t="s">
        <v>941</v>
      </c>
      <c r="C591" s="52" t="s">
        <v>943</v>
      </c>
      <c r="D591" s="42" t="s">
        <v>3</v>
      </c>
      <c r="E591" s="42" t="s">
        <v>21</v>
      </c>
      <c r="F591" s="42">
        <v>260.95</v>
      </c>
      <c r="G591" s="42" t="s">
        <v>46</v>
      </c>
    </row>
    <row r="592" spans="1:7" ht="12.75">
      <c r="A592" s="42">
        <v>10</v>
      </c>
      <c r="B592" s="42" t="s">
        <v>941</v>
      </c>
      <c r="C592" s="42" t="s">
        <v>944</v>
      </c>
      <c r="D592" s="42" t="s">
        <v>9</v>
      </c>
      <c r="E592" s="42" t="s">
        <v>1346</v>
      </c>
      <c r="F592" s="42">
        <v>165.13</v>
      </c>
      <c r="G592" s="42">
        <v>10327</v>
      </c>
    </row>
    <row r="593" spans="1:7" ht="12.75">
      <c r="A593" s="42">
        <v>10</v>
      </c>
      <c r="B593" s="42" t="s">
        <v>779</v>
      </c>
      <c r="C593" s="42" t="s">
        <v>780</v>
      </c>
      <c r="D593" s="42" t="s">
        <v>9</v>
      </c>
      <c r="E593" s="42" t="s">
        <v>1370</v>
      </c>
      <c r="F593" s="42">
        <v>68.8</v>
      </c>
      <c r="G593" s="42">
        <v>10181</v>
      </c>
    </row>
    <row r="594" spans="1:7" ht="12.75">
      <c r="A594" s="42">
        <v>10</v>
      </c>
      <c r="B594" s="42" t="s">
        <v>574</v>
      </c>
      <c r="C594" s="52" t="s">
        <v>576</v>
      </c>
      <c r="D594" s="42" t="s">
        <v>3</v>
      </c>
      <c r="E594" s="42" t="s">
        <v>103</v>
      </c>
      <c r="F594" s="42">
        <v>122.5</v>
      </c>
      <c r="G594" s="42" t="s">
        <v>46</v>
      </c>
    </row>
    <row r="595" spans="1:7" ht="12.75">
      <c r="A595" s="42">
        <v>10</v>
      </c>
      <c r="B595" s="42" t="s">
        <v>892</v>
      </c>
      <c r="C595" s="42" t="s">
        <v>893</v>
      </c>
      <c r="D595" s="42" t="s">
        <v>9</v>
      </c>
      <c r="E595" s="42" t="s">
        <v>1369</v>
      </c>
      <c r="F595" s="42">
        <v>24.14</v>
      </c>
      <c r="G595" s="42">
        <v>10287</v>
      </c>
    </row>
    <row r="596" spans="1:7" ht="12.75">
      <c r="A596" s="42">
        <v>10</v>
      </c>
      <c r="B596" s="42" t="s">
        <v>574</v>
      </c>
      <c r="C596" s="52" t="s">
        <v>1572</v>
      </c>
      <c r="D596" s="42" t="s">
        <v>3</v>
      </c>
      <c r="E596" s="42" t="s">
        <v>131</v>
      </c>
      <c r="F596" s="42">
        <v>0</v>
      </c>
      <c r="G596" s="42" t="s">
        <v>46</v>
      </c>
    </row>
    <row r="597" spans="1:7" ht="12.75">
      <c r="A597" s="42">
        <v>10</v>
      </c>
      <c r="B597" s="42" t="s">
        <v>574</v>
      </c>
      <c r="C597" s="52" t="s">
        <v>1396</v>
      </c>
      <c r="D597" s="42" t="s">
        <v>3</v>
      </c>
      <c r="E597" s="42" t="s">
        <v>4</v>
      </c>
      <c r="F597" s="42">
        <v>134.67</v>
      </c>
      <c r="G597" s="42">
        <v>0</v>
      </c>
    </row>
    <row r="598" spans="1:7" ht="12.75">
      <c r="A598" s="42">
        <v>10</v>
      </c>
      <c r="B598" s="42" t="s">
        <v>1011</v>
      </c>
      <c r="C598" s="42" t="s">
        <v>1012</v>
      </c>
      <c r="D598" s="42" t="s">
        <v>9</v>
      </c>
      <c r="E598" s="42" t="s">
        <v>1372</v>
      </c>
      <c r="F598" s="42">
        <v>21.6</v>
      </c>
      <c r="G598" s="42">
        <v>10005</v>
      </c>
    </row>
    <row r="599" spans="1:7" ht="12.75">
      <c r="A599" s="42">
        <v>10</v>
      </c>
      <c r="B599" s="42" t="s">
        <v>1011</v>
      </c>
      <c r="C599" s="42" t="s">
        <v>1013</v>
      </c>
      <c r="D599" s="42" t="s">
        <v>9</v>
      </c>
      <c r="E599" s="42" t="s">
        <v>1372</v>
      </c>
      <c r="F599" s="42">
        <v>16.9</v>
      </c>
      <c r="G599" s="42">
        <v>10006</v>
      </c>
    </row>
    <row r="600" spans="1:7" ht="12.75">
      <c r="A600" s="42">
        <v>10</v>
      </c>
      <c r="B600" s="42" t="s">
        <v>648</v>
      </c>
      <c r="C600" s="42" t="s">
        <v>649</v>
      </c>
      <c r="D600" s="42" t="s">
        <v>36</v>
      </c>
      <c r="E600" s="42" t="s">
        <v>37</v>
      </c>
      <c r="F600" s="42">
        <v>6.86</v>
      </c>
      <c r="G600" s="42">
        <v>10004</v>
      </c>
    </row>
    <row r="601" spans="1:7" ht="12.75">
      <c r="A601" s="42">
        <v>10</v>
      </c>
      <c r="B601" s="42" t="s">
        <v>648</v>
      </c>
      <c r="C601" s="52" t="s">
        <v>650</v>
      </c>
      <c r="D601" s="42" t="s">
        <v>3</v>
      </c>
      <c r="E601" s="42" t="s">
        <v>21</v>
      </c>
      <c r="F601" s="42">
        <v>60.51</v>
      </c>
      <c r="G601" s="42" t="s">
        <v>46</v>
      </c>
    </row>
    <row r="602" spans="1:7" ht="12.75">
      <c r="A602" s="42">
        <v>10</v>
      </c>
      <c r="B602" s="42" t="s">
        <v>574</v>
      </c>
      <c r="C602" s="42" t="s">
        <v>577</v>
      </c>
      <c r="D602" s="42" t="s">
        <v>9</v>
      </c>
      <c r="E602" s="42" t="s">
        <v>25</v>
      </c>
      <c r="F602" s="42">
        <v>74.74</v>
      </c>
      <c r="G602" s="42">
        <v>10024</v>
      </c>
    </row>
    <row r="603" spans="1:7" ht="12.75">
      <c r="A603" s="42">
        <v>10</v>
      </c>
      <c r="B603" s="42" t="s">
        <v>574</v>
      </c>
      <c r="C603" s="42" t="s">
        <v>578</v>
      </c>
      <c r="D603" s="42" t="s">
        <v>9</v>
      </c>
      <c r="E603" s="42" t="s">
        <v>25</v>
      </c>
      <c r="F603" s="42">
        <v>118.25</v>
      </c>
      <c r="G603" s="42">
        <v>10025</v>
      </c>
    </row>
    <row r="604" spans="1:7" ht="12.75">
      <c r="A604" s="42">
        <v>10</v>
      </c>
      <c r="B604" s="42" t="s">
        <v>574</v>
      </c>
      <c r="C604" s="42" t="s">
        <v>579</v>
      </c>
      <c r="D604" s="42" t="s">
        <v>9</v>
      </c>
      <c r="E604" s="42" t="s">
        <v>25</v>
      </c>
      <c r="F604" s="42">
        <v>59.87</v>
      </c>
      <c r="G604" s="42">
        <v>10001</v>
      </c>
    </row>
    <row r="605" spans="1:7" ht="12.75">
      <c r="A605" s="42">
        <v>10</v>
      </c>
      <c r="B605" s="42" t="s">
        <v>922</v>
      </c>
      <c r="C605" s="42" t="s">
        <v>923</v>
      </c>
      <c r="D605" s="42" t="s">
        <v>9</v>
      </c>
      <c r="E605" s="42" t="s">
        <v>1344</v>
      </c>
      <c r="F605" s="42">
        <v>53.2</v>
      </c>
      <c r="G605" s="42">
        <v>10085</v>
      </c>
    </row>
    <row r="606" spans="1:7" ht="12.75">
      <c r="A606" s="42">
        <v>10</v>
      </c>
      <c r="B606" s="42" t="s">
        <v>736</v>
      </c>
      <c r="C606" s="52" t="s">
        <v>737</v>
      </c>
      <c r="D606" s="42" t="s">
        <v>3</v>
      </c>
      <c r="E606" s="42" t="s">
        <v>43</v>
      </c>
      <c r="F606" s="42">
        <v>400</v>
      </c>
      <c r="G606" s="42" t="s">
        <v>46</v>
      </c>
    </row>
    <row r="607" spans="1:7" ht="12.75">
      <c r="A607" s="42">
        <v>10</v>
      </c>
      <c r="B607" s="42" t="s">
        <v>736</v>
      </c>
      <c r="C607" s="42" t="s">
        <v>738</v>
      </c>
      <c r="D607" s="42" t="s">
        <v>17</v>
      </c>
      <c r="E607" s="42" t="s">
        <v>1359</v>
      </c>
      <c r="F607" s="42">
        <v>21.1</v>
      </c>
      <c r="G607" s="42">
        <v>10238</v>
      </c>
    </row>
    <row r="608" spans="1:7" ht="12.75">
      <c r="A608" s="42">
        <v>10</v>
      </c>
      <c r="B608" s="42" t="s">
        <v>736</v>
      </c>
      <c r="C608" s="42" t="s">
        <v>739</v>
      </c>
      <c r="D608" s="42" t="s">
        <v>17</v>
      </c>
      <c r="E608" s="42" t="s">
        <v>1359</v>
      </c>
      <c r="F608" s="42">
        <v>10.3</v>
      </c>
      <c r="G608" s="42">
        <v>10239</v>
      </c>
    </row>
    <row r="609" spans="1:7" ht="12.75">
      <c r="A609" s="42">
        <v>10</v>
      </c>
      <c r="B609" s="42" t="s">
        <v>695</v>
      </c>
      <c r="C609" s="53" t="s">
        <v>696</v>
      </c>
      <c r="D609" s="42" t="s">
        <v>6</v>
      </c>
      <c r="E609" s="42" t="s">
        <v>90</v>
      </c>
      <c r="F609" s="42">
        <v>2572</v>
      </c>
      <c r="G609" s="42" t="s">
        <v>46</v>
      </c>
    </row>
    <row r="610" spans="1:7" ht="12.75">
      <c r="A610" s="42">
        <v>10</v>
      </c>
      <c r="B610" s="42" t="s">
        <v>574</v>
      </c>
      <c r="C610" s="52" t="s">
        <v>580</v>
      </c>
      <c r="D610" s="42" t="s">
        <v>3</v>
      </c>
      <c r="E610" s="42" t="s">
        <v>103</v>
      </c>
      <c r="F610" s="42">
        <v>93.24</v>
      </c>
      <c r="G610" s="42" t="s">
        <v>46</v>
      </c>
    </row>
    <row r="611" spans="1:7" ht="12.75">
      <c r="A611" s="42">
        <v>10</v>
      </c>
      <c r="B611" s="42" t="s">
        <v>574</v>
      </c>
      <c r="C611" s="42" t="s">
        <v>1397</v>
      </c>
      <c r="D611" s="42" t="s">
        <v>36</v>
      </c>
      <c r="E611" s="42" t="s">
        <v>7</v>
      </c>
      <c r="F611" s="42">
        <v>118.78</v>
      </c>
      <c r="G611" s="42">
        <v>0</v>
      </c>
    </row>
    <row r="612" spans="1:7" ht="12.75">
      <c r="A612" s="42">
        <v>10</v>
      </c>
      <c r="B612" s="42" t="s">
        <v>931</v>
      </c>
      <c r="C612" s="52" t="s">
        <v>932</v>
      </c>
      <c r="D612" s="42" t="s">
        <v>3</v>
      </c>
      <c r="E612" s="42" t="s">
        <v>4</v>
      </c>
      <c r="F612" s="42">
        <v>638.09</v>
      </c>
      <c r="G612" s="42" t="s">
        <v>46</v>
      </c>
    </row>
    <row r="613" spans="1:7" ht="12.75">
      <c r="A613" s="42">
        <v>10</v>
      </c>
      <c r="B613" s="42" t="s">
        <v>648</v>
      </c>
      <c r="C613" s="42" t="s">
        <v>651</v>
      </c>
      <c r="D613" s="42" t="s">
        <v>17</v>
      </c>
      <c r="E613" s="42" t="s">
        <v>1357</v>
      </c>
      <c r="F613" s="42">
        <v>290.92</v>
      </c>
      <c r="G613" s="42">
        <v>10209</v>
      </c>
    </row>
    <row r="614" spans="1:7" ht="12.75">
      <c r="A614" s="42">
        <v>10</v>
      </c>
      <c r="B614" s="42" t="s">
        <v>46</v>
      </c>
      <c r="C614" s="53" t="s">
        <v>550</v>
      </c>
      <c r="D614" s="42" t="s">
        <v>6</v>
      </c>
      <c r="E614" s="42" t="s">
        <v>48</v>
      </c>
      <c r="F614" s="42">
        <v>0</v>
      </c>
      <c r="G614" s="42" t="s">
        <v>46</v>
      </c>
    </row>
    <row r="615" spans="1:7" ht="12.75">
      <c r="A615" s="42">
        <v>10</v>
      </c>
      <c r="B615" s="42" t="s">
        <v>931</v>
      </c>
      <c r="C615" s="42" t="s">
        <v>933</v>
      </c>
      <c r="D615" s="42" t="s">
        <v>36</v>
      </c>
      <c r="E615" s="42" t="s">
        <v>7</v>
      </c>
      <c r="F615" s="42">
        <v>849.8</v>
      </c>
      <c r="G615" s="42">
        <v>10310</v>
      </c>
    </row>
    <row r="616" spans="1:7" ht="12.75">
      <c r="A616" s="42">
        <v>10</v>
      </c>
      <c r="B616" s="42" t="s">
        <v>931</v>
      </c>
      <c r="C616" s="52" t="s">
        <v>933</v>
      </c>
      <c r="D616" s="42" t="s">
        <v>3</v>
      </c>
      <c r="E616" s="42" t="s">
        <v>131</v>
      </c>
      <c r="F616" s="42">
        <v>0</v>
      </c>
      <c r="G616" s="42" t="s">
        <v>46</v>
      </c>
    </row>
    <row r="617" spans="1:7" ht="12.75">
      <c r="A617" s="42">
        <v>10</v>
      </c>
      <c r="B617" s="42" t="s">
        <v>985</v>
      </c>
      <c r="C617" s="42" t="s">
        <v>986</v>
      </c>
      <c r="D617" s="42" t="s">
        <v>36</v>
      </c>
      <c r="E617" s="42" t="s">
        <v>7</v>
      </c>
      <c r="F617" s="42">
        <v>286.73</v>
      </c>
      <c r="G617" s="42">
        <v>10318</v>
      </c>
    </row>
    <row r="618" spans="1:7" ht="12.75">
      <c r="A618" s="42">
        <v>10</v>
      </c>
      <c r="B618" s="42" t="s">
        <v>648</v>
      </c>
      <c r="C618" s="42" t="s">
        <v>652</v>
      </c>
      <c r="D618" s="42" t="s">
        <v>1351</v>
      </c>
      <c r="E618" s="42" t="s">
        <v>12</v>
      </c>
      <c r="F618" s="42">
        <v>170.5</v>
      </c>
      <c r="G618" s="42">
        <v>10147</v>
      </c>
    </row>
    <row r="619" spans="1:7" ht="12.75">
      <c r="A619" s="42">
        <v>10</v>
      </c>
      <c r="B619" s="42" t="s">
        <v>985</v>
      </c>
      <c r="C619" s="42" t="s">
        <v>987</v>
      </c>
      <c r="D619" s="42" t="s">
        <v>9</v>
      </c>
      <c r="E619" s="42" t="s">
        <v>1346</v>
      </c>
      <c r="F619" s="42">
        <v>242.64</v>
      </c>
      <c r="G619" s="42">
        <v>10300</v>
      </c>
    </row>
    <row r="620" spans="1:7" ht="12.75">
      <c r="A620" s="42">
        <v>10</v>
      </c>
      <c r="B620" s="42" t="s">
        <v>941</v>
      </c>
      <c r="C620" s="52" t="s">
        <v>945</v>
      </c>
      <c r="D620" s="42" t="s">
        <v>3</v>
      </c>
      <c r="E620" s="42" t="s">
        <v>4</v>
      </c>
      <c r="F620" s="42">
        <v>320.45</v>
      </c>
      <c r="G620" s="42" t="s">
        <v>46</v>
      </c>
    </row>
    <row r="621" spans="1:7" ht="12.75">
      <c r="A621" s="42">
        <v>10</v>
      </c>
      <c r="B621" s="42" t="s">
        <v>860</v>
      </c>
      <c r="C621" s="53" t="s">
        <v>1605</v>
      </c>
      <c r="D621" s="42" t="s">
        <v>6</v>
      </c>
      <c r="E621" s="42" t="s">
        <v>90</v>
      </c>
      <c r="F621" s="42">
        <v>187.33</v>
      </c>
      <c r="G621" s="42">
        <v>0</v>
      </c>
    </row>
    <row r="622" spans="1:7" ht="12.75">
      <c r="A622" s="42">
        <v>10</v>
      </c>
      <c r="B622" s="42" t="s">
        <v>574</v>
      </c>
      <c r="C622" s="52" t="s">
        <v>581</v>
      </c>
      <c r="D622" s="42" t="s">
        <v>3</v>
      </c>
      <c r="E622" s="42" t="s">
        <v>4</v>
      </c>
      <c r="F622" s="42">
        <v>57.5</v>
      </c>
      <c r="G622" s="42" t="s">
        <v>46</v>
      </c>
    </row>
    <row r="623" spans="1:7" ht="12.75">
      <c r="A623" s="42">
        <v>10</v>
      </c>
      <c r="B623" s="42" t="s">
        <v>648</v>
      </c>
      <c r="C623" s="42" t="s">
        <v>653</v>
      </c>
      <c r="D623" s="42" t="s">
        <v>36</v>
      </c>
      <c r="E623" s="42" t="s">
        <v>7</v>
      </c>
      <c r="F623" s="42">
        <v>116.34</v>
      </c>
      <c r="G623" s="42">
        <v>10297</v>
      </c>
    </row>
    <row r="624" spans="1:7" ht="12.75">
      <c r="A624" s="42">
        <v>10</v>
      </c>
      <c r="B624" s="42" t="s">
        <v>985</v>
      </c>
      <c r="C624" s="53" t="s">
        <v>988</v>
      </c>
      <c r="D624" s="42" t="s">
        <v>6</v>
      </c>
      <c r="E624" s="42" t="s">
        <v>48</v>
      </c>
      <c r="F624" s="42">
        <v>0</v>
      </c>
      <c r="G624" s="42" t="s">
        <v>46</v>
      </c>
    </row>
    <row r="625" spans="1:7" ht="12.75">
      <c r="A625" s="42">
        <v>10</v>
      </c>
      <c r="B625" s="42" t="s">
        <v>648</v>
      </c>
      <c r="C625" s="42" t="s">
        <v>654</v>
      </c>
      <c r="D625" s="42" t="s">
        <v>17</v>
      </c>
      <c r="E625" s="42" t="s">
        <v>45</v>
      </c>
      <c r="F625" s="42">
        <v>69.69</v>
      </c>
      <c r="G625" s="42">
        <v>10146</v>
      </c>
    </row>
    <row r="626" spans="1:7" ht="12.75">
      <c r="A626" s="42">
        <v>10</v>
      </c>
      <c r="B626" s="42" t="s">
        <v>648</v>
      </c>
      <c r="C626" s="42" t="s">
        <v>655</v>
      </c>
      <c r="D626" s="42" t="s">
        <v>17</v>
      </c>
      <c r="E626" s="42" t="s">
        <v>45</v>
      </c>
      <c r="F626" s="42">
        <v>156</v>
      </c>
      <c r="G626" s="42">
        <v>10169</v>
      </c>
    </row>
    <row r="627" spans="1:7" ht="12.75">
      <c r="A627" s="42">
        <v>10</v>
      </c>
      <c r="B627" s="42" t="s">
        <v>1000</v>
      </c>
      <c r="C627" s="53" t="s">
        <v>1592</v>
      </c>
      <c r="D627" s="42" t="s">
        <v>6</v>
      </c>
      <c r="E627" s="42" t="s">
        <v>68</v>
      </c>
      <c r="F627" s="42">
        <v>100.35</v>
      </c>
      <c r="G627" s="42">
        <v>0</v>
      </c>
    </row>
    <row r="628" spans="1:7" ht="12.75">
      <c r="A628" s="42">
        <v>10</v>
      </c>
      <c r="B628" s="42" t="s">
        <v>985</v>
      </c>
      <c r="C628" s="42" t="s">
        <v>989</v>
      </c>
      <c r="D628" s="42" t="s">
        <v>9</v>
      </c>
      <c r="E628" s="42" t="s">
        <v>1346</v>
      </c>
      <c r="F628" s="42">
        <v>163.44</v>
      </c>
      <c r="G628" s="42">
        <v>10302</v>
      </c>
    </row>
    <row r="629" spans="1:7" ht="12.75">
      <c r="A629" s="42">
        <v>10</v>
      </c>
      <c r="B629" s="42" t="s">
        <v>931</v>
      </c>
      <c r="C629" s="52" t="s">
        <v>934</v>
      </c>
      <c r="D629" s="42" t="s">
        <v>3</v>
      </c>
      <c r="E629" s="42" t="s">
        <v>4</v>
      </c>
      <c r="F629" s="42">
        <v>3720</v>
      </c>
      <c r="G629" s="42" t="s">
        <v>46</v>
      </c>
    </row>
    <row r="630" spans="1:7" ht="12.75">
      <c r="A630" s="42">
        <v>10</v>
      </c>
      <c r="B630" s="42" t="s">
        <v>941</v>
      </c>
      <c r="C630" s="52" t="s">
        <v>946</v>
      </c>
      <c r="D630" s="42" t="s">
        <v>3</v>
      </c>
      <c r="E630" s="42" t="s">
        <v>4</v>
      </c>
      <c r="F630" s="42">
        <v>21.76</v>
      </c>
      <c r="G630" s="42" t="s">
        <v>46</v>
      </c>
    </row>
    <row r="631" spans="1:7" ht="12.75">
      <c r="A631" s="42">
        <v>10</v>
      </c>
      <c r="B631" s="42" t="s">
        <v>574</v>
      </c>
      <c r="C631" s="53" t="s">
        <v>582</v>
      </c>
      <c r="D631" s="42" t="s">
        <v>6</v>
      </c>
      <c r="E631" s="42" t="s">
        <v>48</v>
      </c>
      <c r="F631" s="42">
        <v>61.53</v>
      </c>
      <c r="G631" s="42" t="s">
        <v>46</v>
      </c>
    </row>
    <row r="632" spans="1:7" ht="12.75">
      <c r="A632" s="42">
        <v>10</v>
      </c>
      <c r="B632" s="42" t="s">
        <v>648</v>
      </c>
      <c r="C632" s="42" t="s">
        <v>656</v>
      </c>
      <c r="D632" s="42" t="s">
        <v>17</v>
      </c>
      <c r="E632" s="42" t="s">
        <v>1357</v>
      </c>
      <c r="F632" s="42">
        <v>213.84</v>
      </c>
      <c r="G632" s="42">
        <v>10148</v>
      </c>
    </row>
    <row r="633" spans="1:7" ht="12.75">
      <c r="A633" s="42">
        <v>10</v>
      </c>
      <c r="B633" s="42" t="s">
        <v>695</v>
      </c>
      <c r="C633" s="53" t="s">
        <v>1625</v>
      </c>
      <c r="D633" s="42" t="s">
        <v>6</v>
      </c>
      <c r="E633" s="42" t="s">
        <v>57</v>
      </c>
      <c r="F633" s="42">
        <v>0</v>
      </c>
      <c r="G633" s="42">
        <v>0</v>
      </c>
    </row>
    <row r="634" spans="1:7" ht="12.75">
      <c r="A634" s="42">
        <v>10</v>
      </c>
      <c r="B634" s="42" t="s">
        <v>843</v>
      </c>
      <c r="C634" s="42" t="s">
        <v>844</v>
      </c>
      <c r="D634" s="42" t="s">
        <v>9</v>
      </c>
      <c r="E634" s="42" t="s">
        <v>133</v>
      </c>
      <c r="F634" s="42">
        <v>80.65</v>
      </c>
      <c r="G634" s="42">
        <v>10114</v>
      </c>
    </row>
    <row r="635" spans="1:7" ht="12.75">
      <c r="A635" s="42">
        <v>10</v>
      </c>
      <c r="B635" s="42" t="s">
        <v>860</v>
      </c>
      <c r="C635" s="42" t="s">
        <v>865</v>
      </c>
      <c r="D635" s="42" t="s">
        <v>1351</v>
      </c>
      <c r="E635" s="42" t="s">
        <v>1623</v>
      </c>
      <c r="F635" s="42">
        <v>25.41</v>
      </c>
      <c r="G635" s="42">
        <v>10101</v>
      </c>
    </row>
    <row r="636" spans="1:7" ht="12.75">
      <c r="A636" s="42">
        <v>10</v>
      </c>
      <c r="B636" s="42" t="s">
        <v>860</v>
      </c>
      <c r="C636" s="52" t="s">
        <v>845</v>
      </c>
      <c r="D636" s="42" t="s">
        <v>3</v>
      </c>
      <c r="E636" s="42" t="s">
        <v>4</v>
      </c>
      <c r="F636" s="42">
        <v>677.65</v>
      </c>
      <c r="G636" s="42" t="s">
        <v>46</v>
      </c>
    </row>
    <row r="637" spans="1:7" ht="12.75">
      <c r="A637" s="42">
        <v>10</v>
      </c>
      <c r="B637" s="42" t="s">
        <v>779</v>
      </c>
      <c r="C637" s="42" t="s">
        <v>781</v>
      </c>
      <c r="D637" s="42" t="s">
        <v>17</v>
      </c>
      <c r="E637" s="42" t="s">
        <v>1357</v>
      </c>
      <c r="F637" s="42">
        <v>155.63</v>
      </c>
      <c r="G637" s="42">
        <v>10248</v>
      </c>
    </row>
    <row r="638" spans="1:7" ht="12.75">
      <c r="A638" s="42">
        <v>10</v>
      </c>
      <c r="B638" s="42" t="s">
        <v>860</v>
      </c>
      <c r="C638" s="42" t="s">
        <v>866</v>
      </c>
      <c r="D638" s="42" t="s">
        <v>1351</v>
      </c>
      <c r="E638" s="42" t="s">
        <v>12</v>
      </c>
      <c r="F638" s="42">
        <v>73</v>
      </c>
      <c r="G638" s="42">
        <v>10166</v>
      </c>
    </row>
    <row r="639" spans="1:7" ht="12.75">
      <c r="A639" s="42">
        <v>10</v>
      </c>
      <c r="B639" s="42" t="s">
        <v>892</v>
      </c>
      <c r="C639" s="42" t="s">
        <v>1436</v>
      </c>
      <c r="D639" s="42" t="s">
        <v>36</v>
      </c>
      <c r="E639" s="42" t="s">
        <v>7</v>
      </c>
      <c r="F639" s="42">
        <v>113.33</v>
      </c>
      <c r="G639" s="42" t="s">
        <v>46</v>
      </c>
    </row>
    <row r="640" spans="1:7" ht="12.75">
      <c r="A640" s="42">
        <v>10</v>
      </c>
      <c r="B640" s="42" t="s">
        <v>779</v>
      </c>
      <c r="C640" s="53" t="s">
        <v>1387</v>
      </c>
      <c r="D640" s="42" t="s">
        <v>6</v>
      </c>
      <c r="E640" s="42" t="s">
        <v>90</v>
      </c>
      <c r="F640" s="42">
        <v>47.18</v>
      </c>
      <c r="G640" s="42" t="s">
        <v>46</v>
      </c>
    </row>
    <row r="641" spans="1:7" ht="12.75">
      <c r="A641" s="42">
        <v>10</v>
      </c>
      <c r="B641" s="42" t="s">
        <v>574</v>
      </c>
      <c r="C641" s="53" t="s">
        <v>1494</v>
      </c>
      <c r="D641" s="42" t="s">
        <v>6</v>
      </c>
      <c r="E641" s="42" t="s">
        <v>57</v>
      </c>
      <c r="F641" s="42">
        <v>0</v>
      </c>
      <c r="G641" s="42" t="s">
        <v>46</v>
      </c>
    </row>
    <row r="642" spans="1:7" ht="12.75">
      <c r="A642" s="42">
        <v>10</v>
      </c>
      <c r="B642" s="42" t="s">
        <v>1011</v>
      </c>
      <c r="C642" s="52" t="s">
        <v>1014</v>
      </c>
      <c r="D642" s="42" t="s">
        <v>3</v>
      </c>
      <c r="E642" s="42" t="s">
        <v>131</v>
      </c>
      <c r="F642" s="42">
        <v>0</v>
      </c>
      <c r="G642" s="42" t="s">
        <v>46</v>
      </c>
    </row>
    <row r="643" spans="1:7" ht="12.75">
      <c r="A643" s="42">
        <v>10</v>
      </c>
      <c r="B643" s="42" t="s">
        <v>779</v>
      </c>
      <c r="C643" s="52" t="s">
        <v>782</v>
      </c>
      <c r="D643" s="42" t="s">
        <v>3</v>
      </c>
      <c r="E643" s="42" t="s">
        <v>21</v>
      </c>
      <c r="F643" s="42">
        <v>41.54</v>
      </c>
      <c r="G643" s="42" t="s">
        <v>46</v>
      </c>
    </row>
    <row r="644" spans="1:7" ht="12.75">
      <c r="A644" s="42">
        <v>10</v>
      </c>
      <c r="B644" s="42" t="s">
        <v>843</v>
      </c>
      <c r="C644" s="42" t="s">
        <v>846</v>
      </c>
      <c r="D644" s="42" t="s">
        <v>9</v>
      </c>
      <c r="E644" s="42" t="s">
        <v>1368</v>
      </c>
      <c r="F644" s="42">
        <v>119</v>
      </c>
      <c r="G644" s="42">
        <v>10200</v>
      </c>
    </row>
    <row r="645" spans="1:7" ht="12.75">
      <c r="A645" s="42">
        <v>10</v>
      </c>
      <c r="B645" s="42" t="s">
        <v>922</v>
      </c>
      <c r="C645" s="42" t="s">
        <v>924</v>
      </c>
      <c r="D645" s="42" t="s">
        <v>9</v>
      </c>
      <c r="E645" s="42" t="s">
        <v>1596</v>
      </c>
      <c r="F645" s="42">
        <v>67.64</v>
      </c>
      <c r="G645" s="42">
        <v>10113</v>
      </c>
    </row>
    <row r="646" spans="1:7" ht="12.75">
      <c r="A646" s="42">
        <v>10</v>
      </c>
      <c r="B646" s="42" t="s">
        <v>941</v>
      </c>
      <c r="C646" s="52" t="s">
        <v>947</v>
      </c>
      <c r="D646" s="42" t="s">
        <v>3</v>
      </c>
      <c r="E646" s="42" t="s">
        <v>43</v>
      </c>
      <c r="F646" s="42">
        <v>1853.09</v>
      </c>
      <c r="G646" s="42" t="s">
        <v>46</v>
      </c>
    </row>
    <row r="647" spans="1:7" ht="12.75">
      <c r="A647" s="42">
        <v>10</v>
      </c>
      <c r="B647" s="42" t="s">
        <v>941</v>
      </c>
      <c r="C647" s="42" t="s">
        <v>948</v>
      </c>
      <c r="D647" s="42" t="s">
        <v>36</v>
      </c>
      <c r="E647" s="42" t="s">
        <v>37</v>
      </c>
      <c r="F647" s="42">
        <v>55.2</v>
      </c>
      <c r="G647" s="42">
        <v>10041</v>
      </c>
    </row>
    <row r="648" spans="1:7" ht="12.75">
      <c r="A648" s="42">
        <v>10</v>
      </c>
      <c r="B648" s="42" t="s">
        <v>941</v>
      </c>
      <c r="C648" s="52" t="s">
        <v>949</v>
      </c>
      <c r="D648" s="42" t="s">
        <v>3</v>
      </c>
      <c r="E648" s="42" t="s">
        <v>43</v>
      </c>
      <c r="F648" s="42">
        <v>1483.2</v>
      </c>
      <c r="G648" s="42" t="s">
        <v>46</v>
      </c>
    </row>
    <row r="649" spans="1:7" ht="12.75">
      <c r="A649" s="42">
        <v>10</v>
      </c>
      <c r="B649" s="42" t="s">
        <v>941</v>
      </c>
      <c r="C649" s="42" t="s">
        <v>950</v>
      </c>
      <c r="D649" s="42" t="s">
        <v>36</v>
      </c>
      <c r="E649" s="42" t="s">
        <v>37</v>
      </c>
      <c r="F649" s="42">
        <v>86.4</v>
      </c>
      <c r="G649" s="42">
        <v>10083</v>
      </c>
    </row>
    <row r="650" spans="1:7" ht="12.75">
      <c r="A650" s="42">
        <v>10</v>
      </c>
      <c r="B650" s="42" t="s">
        <v>941</v>
      </c>
      <c r="C650" s="42" t="s">
        <v>951</v>
      </c>
      <c r="D650" s="42" t="s">
        <v>36</v>
      </c>
      <c r="E650" s="42" t="s">
        <v>37</v>
      </c>
      <c r="F650" s="42">
        <v>587.35</v>
      </c>
      <c r="G650" s="42">
        <v>10084</v>
      </c>
    </row>
    <row r="651" spans="1:7" ht="12.75">
      <c r="A651" s="42">
        <v>10</v>
      </c>
      <c r="B651" s="42" t="s">
        <v>941</v>
      </c>
      <c r="C651" s="42" t="s">
        <v>952</v>
      </c>
      <c r="D651" s="42" t="s">
        <v>36</v>
      </c>
      <c r="E651" s="42" t="s">
        <v>37</v>
      </c>
      <c r="F651" s="42">
        <v>587.35</v>
      </c>
      <c r="G651" s="42">
        <v>10087</v>
      </c>
    </row>
    <row r="652" spans="1:7" ht="12.75">
      <c r="A652" s="42">
        <v>10</v>
      </c>
      <c r="B652" s="42" t="s">
        <v>574</v>
      </c>
      <c r="C652" s="42" t="s">
        <v>583</v>
      </c>
      <c r="D652" s="42" t="s">
        <v>36</v>
      </c>
      <c r="E652" s="42" t="s">
        <v>51</v>
      </c>
      <c r="F652" s="42">
        <v>30</v>
      </c>
      <c r="G652" s="42">
        <v>10096</v>
      </c>
    </row>
    <row r="653" spans="1:7" ht="12.75">
      <c r="A653" s="42">
        <v>10</v>
      </c>
      <c r="B653" s="42" t="s">
        <v>695</v>
      </c>
      <c r="C653" s="42" t="s">
        <v>697</v>
      </c>
      <c r="D653" s="42" t="s">
        <v>1351</v>
      </c>
      <c r="E653" s="42" t="s">
        <v>12</v>
      </c>
      <c r="F653" s="42">
        <v>114.84</v>
      </c>
      <c r="G653" s="42">
        <v>10254</v>
      </c>
    </row>
    <row r="654" spans="1:7" ht="12.75">
      <c r="A654" s="42">
        <v>10</v>
      </c>
      <c r="B654" s="42" t="s">
        <v>695</v>
      </c>
      <c r="C654" s="42" t="s">
        <v>698</v>
      </c>
      <c r="D654" s="42" t="s">
        <v>1351</v>
      </c>
      <c r="E654" s="42" t="s">
        <v>12</v>
      </c>
      <c r="F654" s="42">
        <v>103.25</v>
      </c>
      <c r="G654" s="42">
        <v>10221</v>
      </c>
    </row>
    <row r="655" spans="1:7" ht="12.75">
      <c r="A655" s="42">
        <v>10</v>
      </c>
      <c r="B655" s="42" t="s">
        <v>695</v>
      </c>
      <c r="C655" s="42" t="s">
        <v>699</v>
      </c>
      <c r="D655" s="42" t="s">
        <v>1351</v>
      </c>
      <c r="E655" s="42" t="s">
        <v>12</v>
      </c>
      <c r="F655" s="42">
        <v>31.82</v>
      </c>
      <c r="G655" s="42">
        <v>10222</v>
      </c>
    </row>
    <row r="656" spans="1:7" ht="12.75">
      <c r="A656" s="42">
        <v>10</v>
      </c>
      <c r="B656" s="42" t="s">
        <v>695</v>
      </c>
      <c r="C656" s="42" t="s">
        <v>700</v>
      </c>
      <c r="D656" s="42" t="s">
        <v>36</v>
      </c>
      <c r="E656" s="42" t="s">
        <v>37</v>
      </c>
      <c r="F656" s="42">
        <v>72.92</v>
      </c>
      <c r="G656" s="42">
        <v>10223</v>
      </c>
    </row>
    <row r="657" spans="1:7" ht="12.75">
      <c r="A657" s="42">
        <v>10</v>
      </c>
      <c r="B657" s="42" t="s">
        <v>695</v>
      </c>
      <c r="C657" s="52" t="s">
        <v>701</v>
      </c>
      <c r="D657" s="42" t="s">
        <v>3</v>
      </c>
      <c r="E657" s="42" t="s">
        <v>21</v>
      </c>
      <c r="F657" s="42">
        <v>27.78</v>
      </c>
      <c r="G657" s="42" t="s">
        <v>46</v>
      </c>
    </row>
    <row r="658" spans="1:7" ht="12.75">
      <c r="A658" s="42">
        <v>10</v>
      </c>
      <c r="B658" s="42" t="s">
        <v>695</v>
      </c>
      <c r="C658" s="52" t="s">
        <v>702</v>
      </c>
      <c r="D658" s="42" t="s">
        <v>3</v>
      </c>
      <c r="E658" s="42" t="s">
        <v>21</v>
      </c>
      <c r="F658" s="42">
        <v>84.63</v>
      </c>
      <c r="G658" s="42" t="s">
        <v>46</v>
      </c>
    </row>
    <row r="659" spans="1:7" ht="12.75">
      <c r="A659" s="42">
        <v>10</v>
      </c>
      <c r="B659" s="42" t="s">
        <v>1006</v>
      </c>
      <c r="C659" s="42" t="s">
        <v>1007</v>
      </c>
      <c r="D659" s="42" t="s">
        <v>17</v>
      </c>
      <c r="E659" s="42" t="s">
        <v>1360</v>
      </c>
      <c r="F659" s="42">
        <v>163.75</v>
      </c>
      <c r="G659" s="42">
        <v>10073</v>
      </c>
    </row>
    <row r="660" spans="1:7" ht="12.75">
      <c r="A660" s="42">
        <v>10</v>
      </c>
      <c r="B660" s="42" t="s">
        <v>574</v>
      </c>
      <c r="C660" s="42" t="s">
        <v>584</v>
      </c>
      <c r="D660" s="42" t="s">
        <v>9</v>
      </c>
      <c r="E660" s="42" t="s">
        <v>1369</v>
      </c>
      <c r="F660" s="42">
        <v>29.2</v>
      </c>
      <c r="G660" s="42">
        <v>10261</v>
      </c>
    </row>
    <row r="661" spans="1:7" ht="12.75">
      <c r="A661" s="42">
        <v>10</v>
      </c>
      <c r="B661" s="42" t="s">
        <v>46</v>
      </c>
      <c r="C661" s="53" t="s">
        <v>551</v>
      </c>
      <c r="D661" s="42" t="s">
        <v>6</v>
      </c>
      <c r="E661" s="42" t="s">
        <v>48</v>
      </c>
      <c r="F661" s="42">
        <v>0</v>
      </c>
      <c r="G661" s="42" t="s">
        <v>46</v>
      </c>
    </row>
    <row r="662" spans="1:7" ht="12.75">
      <c r="A662" s="42">
        <v>10</v>
      </c>
      <c r="B662" s="42" t="s">
        <v>574</v>
      </c>
      <c r="C662" s="53" t="s">
        <v>1424</v>
      </c>
      <c r="D662" s="42" t="s">
        <v>6</v>
      </c>
      <c r="E662" s="42" t="s">
        <v>14</v>
      </c>
      <c r="F662" s="42">
        <v>120.41</v>
      </c>
      <c r="G662" s="42" t="s">
        <v>46</v>
      </c>
    </row>
    <row r="663" spans="1:7" ht="12.75">
      <c r="A663" s="42">
        <v>10</v>
      </c>
      <c r="B663" s="42" t="s">
        <v>892</v>
      </c>
      <c r="C663" s="42" t="s">
        <v>894</v>
      </c>
      <c r="D663" s="42" t="s">
        <v>17</v>
      </c>
      <c r="E663" s="42" t="s">
        <v>1359</v>
      </c>
      <c r="F663" s="42">
        <v>8.14</v>
      </c>
      <c r="G663" s="42">
        <v>10288</v>
      </c>
    </row>
    <row r="664" spans="1:7" ht="12.75">
      <c r="A664" s="42">
        <v>10</v>
      </c>
      <c r="B664" s="42" t="s">
        <v>46</v>
      </c>
      <c r="C664" s="53" t="s">
        <v>552</v>
      </c>
      <c r="D664" s="42" t="s">
        <v>6</v>
      </c>
      <c r="E664" s="42" t="s">
        <v>48</v>
      </c>
      <c r="F664" s="42">
        <v>0</v>
      </c>
      <c r="G664" s="42" t="s">
        <v>46</v>
      </c>
    </row>
    <row r="665" spans="1:7" ht="12.75">
      <c r="A665" s="42">
        <v>10</v>
      </c>
      <c r="B665" s="42" t="s">
        <v>1011</v>
      </c>
      <c r="C665" s="42" t="s">
        <v>1015</v>
      </c>
      <c r="D665" s="42" t="s">
        <v>9</v>
      </c>
      <c r="E665" s="42" t="s">
        <v>1346</v>
      </c>
      <c r="F665" s="42">
        <v>54.04</v>
      </c>
      <c r="G665" s="42">
        <v>10137</v>
      </c>
    </row>
    <row r="666" spans="1:7" ht="12.75">
      <c r="A666" s="42">
        <v>10</v>
      </c>
      <c r="B666" s="42" t="s">
        <v>1011</v>
      </c>
      <c r="C666" s="42" t="s">
        <v>1016</v>
      </c>
      <c r="D666" s="42" t="s">
        <v>9</v>
      </c>
      <c r="E666" s="42" t="s">
        <v>1346</v>
      </c>
      <c r="F666" s="42">
        <v>61.84</v>
      </c>
      <c r="G666" s="42">
        <v>10138</v>
      </c>
    </row>
    <row r="667" spans="1:7" ht="12.75">
      <c r="A667" s="42">
        <v>10</v>
      </c>
      <c r="B667" s="42" t="s">
        <v>843</v>
      </c>
      <c r="C667" s="42" t="s">
        <v>847</v>
      </c>
      <c r="D667" s="42" t="s">
        <v>9</v>
      </c>
      <c r="E667" s="42" t="s">
        <v>133</v>
      </c>
      <c r="F667" s="42">
        <v>111.25</v>
      </c>
      <c r="G667" s="42">
        <v>10063</v>
      </c>
    </row>
    <row r="668" spans="1:7" ht="12.75">
      <c r="A668" s="42">
        <v>10</v>
      </c>
      <c r="B668" s="42" t="s">
        <v>860</v>
      </c>
      <c r="C668" s="52" t="s">
        <v>867</v>
      </c>
      <c r="D668" s="42" t="s">
        <v>3</v>
      </c>
      <c r="E668" s="42" t="s">
        <v>4</v>
      </c>
      <c r="F668" s="42">
        <v>117.5</v>
      </c>
      <c r="G668" s="42" t="s">
        <v>46</v>
      </c>
    </row>
    <row r="669" spans="1:7" ht="12.75">
      <c r="A669" s="42">
        <v>10</v>
      </c>
      <c r="B669" s="42" t="s">
        <v>574</v>
      </c>
      <c r="C669" s="42" t="s">
        <v>585</v>
      </c>
      <c r="D669" s="42" t="s">
        <v>9</v>
      </c>
      <c r="E669" s="42" t="s">
        <v>1344</v>
      </c>
      <c r="F669" s="42">
        <v>122.5</v>
      </c>
      <c r="G669" s="42">
        <v>10070</v>
      </c>
    </row>
    <row r="670" spans="1:7" ht="12.75">
      <c r="A670" s="42">
        <v>10</v>
      </c>
      <c r="B670" s="42" t="s">
        <v>574</v>
      </c>
      <c r="C670" s="42" t="s">
        <v>586</v>
      </c>
      <c r="D670" s="42" t="s">
        <v>9</v>
      </c>
      <c r="E670" s="42" t="s">
        <v>1355</v>
      </c>
      <c r="F670" s="42">
        <v>206.25</v>
      </c>
      <c r="G670" s="42">
        <v>10071</v>
      </c>
    </row>
    <row r="671" spans="1:7" ht="12.75">
      <c r="A671" s="42">
        <v>10</v>
      </c>
      <c r="B671" s="42" t="s">
        <v>695</v>
      </c>
      <c r="C671" s="53" t="s">
        <v>703</v>
      </c>
      <c r="D671" s="42" t="s">
        <v>6</v>
      </c>
      <c r="E671" s="42" t="s">
        <v>1288</v>
      </c>
      <c r="F671" s="42">
        <v>370.03</v>
      </c>
      <c r="G671" s="42" t="s">
        <v>46</v>
      </c>
    </row>
    <row r="672" spans="1:7" ht="12.75">
      <c r="A672" s="42">
        <v>10</v>
      </c>
      <c r="B672" s="42" t="s">
        <v>574</v>
      </c>
      <c r="C672" s="52" t="s">
        <v>587</v>
      </c>
      <c r="D672" s="42" t="s">
        <v>3</v>
      </c>
      <c r="E672" s="42" t="s">
        <v>103</v>
      </c>
      <c r="F672" s="42">
        <v>75</v>
      </c>
      <c r="G672" s="42" t="s">
        <v>46</v>
      </c>
    </row>
    <row r="673" spans="1:7" ht="12.75">
      <c r="A673" s="42">
        <v>10</v>
      </c>
      <c r="B673" s="42" t="s">
        <v>695</v>
      </c>
      <c r="C673" s="52" t="s">
        <v>704</v>
      </c>
      <c r="D673" s="42" t="s">
        <v>3</v>
      </c>
      <c r="E673" s="42" t="s">
        <v>21</v>
      </c>
      <c r="F673" s="42">
        <v>52</v>
      </c>
      <c r="G673" s="42" t="s">
        <v>46</v>
      </c>
    </row>
    <row r="674" spans="1:7" ht="12.75">
      <c r="A674" s="42">
        <v>10</v>
      </c>
      <c r="B674" s="42" t="s">
        <v>695</v>
      </c>
      <c r="C674" s="52" t="s">
        <v>705</v>
      </c>
      <c r="D674" s="42" t="s">
        <v>3</v>
      </c>
      <c r="E674" s="42" t="s">
        <v>21</v>
      </c>
      <c r="F674" s="42">
        <v>25</v>
      </c>
      <c r="G674" s="42" t="s">
        <v>46</v>
      </c>
    </row>
    <row r="675" spans="1:7" ht="12.75">
      <c r="A675" s="42">
        <v>10</v>
      </c>
      <c r="B675" s="42" t="s">
        <v>689</v>
      </c>
      <c r="C675" s="52" t="s">
        <v>1557</v>
      </c>
      <c r="D675" s="42" t="s">
        <v>3</v>
      </c>
      <c r="E675" s="42" t="s">
        <v>21</v>
      </c>
      <c r="F675" s="42">
        <v>30.09</v>
      </c>
      <c r="G675" s="42" t="s">
        <v>46</v>
      </c>
    </row>
    <row r="676" spans="1:7" ht="12.75">
      <c r="A676" s="42">
        <v>10</v>
      </c>
      <c r="B676" s="42" t="s">
        <v>689</v>
      </c>
      <c r="C676" s="42" t="s">
        <v>691</v>
      </c>
      <c r="D676" s="42" t="s">
        <v>36</v>
      </c>
      <c r="E676" s="42" t="s">
        <v>7</v>
      </c>
      <c r="F676" s="42">
        <v>76.32</v>
      </c>
      <c r="G676" s="42">
        <v>10335</v>
      </c>
    </row>
    <row r="677" spans="1:7" ht="12.75">
      <c r="A677" s="42">
        <v>10</v>
      </c>
      <c r="B677" s="42" t="s">
        <v>574</v>
      </c>
      <c r="C677" s="53" t="s">
        <v>1516</v>
      </c>
      <c r="D677" s="42" t="s">
        <v>6</v>
      </c>
      <c r="E677" s="42" t="s">
        <v>1288</v>
      </c>
      <c r="F677" s="42">
        <v>32.3</v>
      </c>
      <c r="G677" s="42">
        <v>0</v>
      </c>
    </row>
    <row r="678" spans="1:7" ht="12.75">
      <c r="A678" s="42">
        <v>10</v>
      </c>
      <c r="B678" s="42" t="s">
        <v>689</v>
      </c>
      <c r="C678" s="54" t="s">
        <v>692</v>
      </c>
      <c r="D678" s="42" t="s">
        <v>18</v>
      </c>
      <c r="E678" s="42" t="s">
        <v>19</v>
      </c>
      <c r="F678" s="42">
        <v>235.8</v>
      </c>
      <c r="G678" s="42">
        <v>10026</v>
      </c>
    </row>
    <row r="679" spans="1:7" ht="12.75">
      <c r="A679" s="42">
        <v>10</v>
      </c>
      <c r="B679" s="42" t="s">
        <v>689</v>
      </c>
      <c r="C679" s="42" t="s">
        <v>693</v>
      </c>
      <c r="D679" s="42" t="s">
        <v>9</v>
      </c>
      <c r="E679" s="42" t="s">
        <v>1369</v>
      </c>
      <c r="F679" s="42">
        <v>212.4</v>
      </c>
      <c r="G679" s="42">
        <v>10027</v>
      </c>
    </row>
    <row r="680" spans="1:7" ht="12.75">
      <c r="A680" s="42">
        <v>10</v>
      </c>
      <c r="B680" s="42" t="s">
        <v>736</v>
      </c>
      <c r="C680" s="52" t="s">
        <v>740</v>
      </c>
      <c r="D680" s="42" t="s">
        <v>3</v>
      </c>
      <c r="E680" s="42" t="s">
        <v>43</v>
      </c>
      <c r="F680" s="42">
        <v>46.25</v>
      </c>
      <c r="G680" s="42" t="s">
        <v>46</v>
      </c>
    </row>
    <row r="681" spans="1:7" ht="12.75">
      <c r="A681" s="42">
        <v>10</v>
      </c>
      <c r="B681" s="42" t="s">
        <v>736</v>
      </c>
      <c r="C681" s="42" t="s">
        <v>741</v>
      </c>
      <c r="D681" s="42" t="s">
        <v>36</v>
      </c>
      <c r="E681" s="42" t="s">
        <v>7</v>
      </c>
      <c r="F681" s="42">
        <v>8.45</v>
      </c>
      <c r="G681" s="42">
        <v>10328</v>
      </c>
    </row>
    <row r="682" spans="1:7" ht="12.75">
      <c r="A682" s="42">
        <v>10</v>
      </c>
      <c r="B682" s="42" t="s">
        <v>736</v>
      </c>
      <c r="C682" s="52" t="s">
        <v>1552</v>
      </c>
      <c r="D682" s="42" t="s">
        <v>3</v>
      </c>
      <c r="E682" s="42" t="s">
        <v>21</v>
      </c>
      <c r="F682" s="42">
        <v>5.3</v>
      </c>
      <c r="G682" s="42" t="s">
        <v>46</v>
      </c>
    </row>
    <row r="683" spans="1:7" ht="12.75">
      <c r="A683" s="42">
        <v>10</v>
      </c>
      <c r="B683" s="42" t="s">
        <v>768</v>
      </c>
      <c r="C683" s="42" t="s">
        <v>769</v>
      </c>
      <c r="D683" s="42" t="s">
        <v>9</v>
      </c>
      <c r="E683" s="42" t="s">
        <v>25</v>
      </c>
      <c r="F683" s="42">
        <v>136.25</v>
      </c>
      <c r="G683" s="42">
        <v>10053</v>
      </c>
    </row>
    <row r="684" spans="1:7" ht="12.75">
      <c r="A684" s="42">
        <v>10</v>
      </c>
      <c r="B684" s="42" t="s">
        <v>574</v>
      </c>
      <c r="C684" s="53" t="s">
        <v>588</v>
      </c>
      <c r="D684" s="42" t="s">
        <v>6</v>
      </c>
      <c r="E684" s="42" t="s">
        <v>48</v>
      </c>
      <c r="F684" s="42">
        <v>0</v>
      </c>
      <c r="G684" s="42" t="s">
        <v>46</v>
      </c>
    </row>
    <row r="685" spans="1:7" ht="12.75">
      <c r="A685" s="42">
        <v>10</v>
      </c>
      <c r="B685" s="42" t="s">
        <v>892</v>
      </c>
      <c r="C685" s="42" t="s">
        <v>1381</v>
      </c>
      <c r="D685" s="42" t="s">
        <v>36</v>
      </c>
      <c r="E685" s="42" t="s">
        <v>7</v>
      </c>
      <c r="F685" s="42">
        <v>19.43</v>
      </c>
      <c r="G685" s="42" t="s">
        <v>46</v>
      </c>
    </row>
    <row r="686" spans="1:7" ht="12.75">
      <c r="A686" s="42">
        <v>10</v>
      </c>
      <c r="B686" s="42" t="s">
        <v>892</v>
      </c>
      <c r="C686" s="53" t="s">
        <v>1509</v>
      </c>
      <c r="D686" s="42" t="s">
        <v>6</v>
      </c>
      <c r="E686" s="42" t="s">
        <v>117</v>
      </c>
      <c r="F686" s="42">
        <v>4.39</v>
      </c>
      <c r="G686" s="42" t="s">
        <v>46</v>
      </c>
    </row>
    <row r="687" spans="1:7" ht="12.75">
      <c r="A687" s="42">
        <v>10</v>
      </c>
      <c r="B687" s="42" t="s">
        <v>892</v>
      </c>
      <c r="C687" s="53" t="s">
        <v>1508</v>
      </c>
      <c r="D687" s="42" t="s">
        <v>6</v>
      </c>
      <c r="E687" s="42" t="s">
        <v>117</v>
      </c>
      <c r="F687" s="42">
        <v>8.69</v>
      </c>
      <c r="G687" s="42" t="s">
        <v>46</v>
      </c>
    </row>
    <row r="688" spans="1:7" ht="12.75">
      <c r="A688" s="42">
        <v>10</v>
      </c>
      <c r="B688" s="42" t="s">
        <v>892</v>
      </c>
      <c r="C688" s="53" t="s">
        <v>1507</v>
      </c>
      <c r="D688" s="42" t="s">
        <v>6</v>
      </c>
      <c r="E688" s="42" t="s">
        <v>117</v>
      </c>
      <c r="F688" s="42">
        <v>4.35</v>
      </c>
      <c r="G688" s="42" t="s">
        <v>46</v>
      </c>
    </row>
    <row r="689" spans="1:7" ht="12.75">
      <c r="A689" s="42">
        <v>10</v>
      </c>
      <c r="B689" s="42" t="s">
        <v>892</v>
      </c>
      <c r="C689" s="52" t="s">
        <v>895</v>
      </c>
      <c r="D689" s="42" t="s">
        <v>3</v>
      </c>
      <c r="E689" s="42" t="s">
        <v>51</v>
      </c>
      <c r="F689" s="42">
        <v>13.28</v>
      </c>
      <c r="G689" s="42">
        <v>10241</v>
      </c>
    </row>
    <row r="690" spans="1:7" ht="12.75">
      <c r="A690" s="42">
        <v>10</v>
      </c>
      <c r="B690" s="42" t="s">
        <v>892</v>
      </c>
      <c r="C690" s="52" t="s">
        <v>896</v>
      </c>
      <c r="D690" s="42" t="s">
        <v>3</v>
      </c>
      <c r="E690" s="42" t="s">
        <v>51</v>
      </c>
      <c r="F690" s="42">
        <v>13.41</v>
      </c>
      <c r="G690" s="42">
        <v>10242</v>
      </c>
    </row>
    <row r="691" spans="1:7" ht="12.75">
      <c r="A691" s="42">
        <v>10</v>
      </c>
      <c r="B691" s="42" t="s">
        <v>574</v>
      </c>
      <c r="C691" s="52" t="s">
        <v>589</v>
      </c>
      <c r="D691" s="42" t="s">
        <v>3</v>
      </c>
      <c r="E691" s="42" t="s">
        <v>103</v>
      </c>
      <c r="F691" s="42">
        <v>75.15</v>
      </c>
      <c r="G691" s="42" t="s">
        <v>46</v>
      </c>
    </row>
    <row r="692" spans="1:7" ht="12.75">
      <c r="A692" s="42">
        <v>10</v>
      </c>
      <c r="B692" s="42" t="s">
        <v>860</v>
      </c>
      <c r="C692" s="42" t="s">
        <v>868</v>
      </c>
      <c r="D692" s="42" t="s">
        <v>9</v>
      </c>
      <c r="E692" s="42" t="s">
        <v>25</v>
      </c>
      <c r="F692" s="42">
        <v>27.5</v>
      </c>
      <c r="G692" s="42">
        <v>10054</v>
      </c>
    </row>
    <row r="693" spans="1:7" ht="12.75">
      <c r="A693" s="42">
        <v>10</v>
      </c>
      <c r="B693" s="42" t="s">
        <v>941</v>
      </c>
      <c r="C693" s="42" t="s">
        <v>953</v>
      </c>
      <c r="D693" s="42" t="s">
        <v>9</v>
      </c>
      <c r="E693" s="42" t="s">
        <v>1367</v>
      </c>
      <c r="F693" s="42">
        <v>44.75</v>
      </c>
      <c r="G693" s="42">
        <v>10294</v>
      </c>
    </row>
    <row r="694" spans="1:7" ht="12.75">
      <c r="A694" s="42">
        <v>10</v>
      </c>
      <c r="B694" s="42" t="s">
        <v>941</v>
      </c>
      <c r="C694" s="42" t="s">
        <v>954</v>
      </c>
      <c r="D694" s="42" t="s">
        <v>9</v>
      </c>
      <c r="E694" s="42" t="s">
        <v>1346</v>
      </c>
      <c r="F694" s="42">
        <v>113.24</v>
      </c>
      <c r="G694" s="42">
        <v>10293</v>
      </c>
    </row>
    <row r="695" spans="1:7" ht="12.75">
      <c r="A695" s="42">
        <v>10</v>
      </c>
      <c r="B695" s="42" t="s">
        <v>46</v>
      </c>
      <c r="C695" s="53" t="s">
        <v>553</v>
      </c>
      <c r="D695" s="42" t="s">
        <v>6</v>
      </c>
      <c r="E695" s="42" t="s">
        <v>48</v>
      </c>
      <c r="F695" s="42">
        <v>193.75</v>
      </c>
      <c r="G695" s="42" t="s">
        <v>46</v>
      </c>
    </row>
    <row r="696" spans="1:7" ht="12.75">
      <c r="A696" s="42">
        <v>10</v>
      </c>
      <c r="B696" s="42" t="s">
        <v>695</v>
      </c>
      <c r="C696" s="42" t="s">
        <v>706</v>
      </c>
      <c r="D696" s="42" t="s">
        <v>36</v>
      </c>
      <c r="E696" s="42" t="s">
        <v>51</v>
      </c>
      <c r="F696" s="42">
        <v>4.1</v>
      </c>
      <c r="G696" s="42">
        <v>10109</v>
      </c>
    </row>
    <row r="697" spans="1:7" ht="12.75">
      <c r="A697" s="42">
        <v>10</v>
      </c>
      <c r="B697" s="42" t="s">
        <v>695</v>
      </c>
      <c r="C697" s="42" t="s">
        <v>707</v>
      </c>
      <c r="D697" s="42" t="s">
        <v>17</v>
      </c>
      <c r="E697" s="42" t="s">
        <v>45</v>
      </c>
      <c r="F697" s="42">
        <v>37.29</v>
      </c>
      <c r="G697" s="42">
        <v>10285</v>
      </c>
    </row>
    <row r="698" spans="1:7" ht="12.75">
      <c r="A698" s="42">
        <v>10</v>
      </c>
      <c r="B698" s="42" t="s">
        <v>695</v>
      </c>
      <c r="C698" s="42" t="s">
        <v>708</v>
      </c>
      <c r="D698" s="42" t="s">
        <v>17</v>
      </c>
      <c r="E698" s="42" t="s">
        <v>45</v>
      </c>
      <c r="F698" s="42">
        <v>77.93</v>
      </c>
      <c r="G698" s="42">
        <v>10286</v>
      </c>
    </row>
    <row r="699" spans="1:7" ht="12.75">
      <c r="A699" s="42">
        <v>10</v>
      </c>
      <c r="B699" s="42" t="s">
        <v>779</v>
      </c>
      <c r="C699" s="53" t="s">
        <v>783</v>
      </c>
      <c r="D699" s="42" t="s">
        <v>6</v>
      </c>
      <c r="E699" s="42" t="s">
        <v>1288</v>
      </c>
      <c r="F699" s="42">
        <v>518</v>
      </c>
      <c r="G699" s="42" t="s">
        <v>46</v>
      </c>
    </row>
    <row r="700" spans="1:7" ht="12.75">
      <c r="A700" s="42">
        <v>10</v>
      </c>
      <c r="B700" s="42" t="s">
        <v>1000</v>
      </c>
      <c r="C700" s="42" t="s">
        <v>1001</v>
      </c>
      <c r="D700" s="42" t="s">
        <v>36</v>
      </c>
      <c r="E700" s="42" t="s">
        <v>7</v>
      </c>
      <c r="F700" s="42">
        <v>280.02</v>
      </c>
      <c r="G700" s="42">
        <v>10326</v>
      </c>
    </row>
    <row r="701" spans="1:7" ht="12.75">
      <c r="A701" s="42">
        <v>10</v>
      </c>
      <c r="B701" s="42" t="s">
        <v>574</v>
      </c>
      <c r="C701" s="42" t="s">
        <v>590</v>
      </c>
      <c r="D701" s="42" t="s">
        <v>9</v>
      </c>
      <c r="E701" s="42" t="s">
        <v>1598</v>
      </c>
      <c r="F701" s="42">
        <v>179.32</v>
      </c>
      <c r="G701" s="42">
        <v>10175</v>
      </c>
    </row>
    <row r="702" spans="1:7" ht="12.75">
      <c r="A702" s="42">
        <v>10</v>
      </c>
      <c r="B702" s="42" t="s">
        <v>985</v>
      </c>
      <c r="C702" s="54" t="s">
        <v>990</v>
      </c>
      <c r="D702" s="42" t="s">
        <v>18</v>
      </c>
      <c r="E702" s="42" t="s">
        <v>19</v>
      </c>
      <c r="F702" s="42">
        <v>132.8</v>
      </c>
      <c r="G702" s="42">
        <v>10021</v>
      </c>
    </row>
    <row r="703" spans="1:7" ht="12.75">
      <c r="A703" s="42">
        <v>10</v>
      </c>
      <c r="B703" s="42" t="s">
        <v>574</v>
      </c>
      <c r="C703" s="42" t="s">
        <v>591</v>
      </c>
      <c r="D703" s="42" t="s">
        <v>9</v>
      </c>
      <c r="E703" s="42" t="s">
        <v>25</v>
      </c>
      <c r="F703" s="42">
        <v>70</v>
      </c>
      <c r="G703" s="42">
        <v>10058</v>
      </c>
    </row>
    <row r="704" spans="1:7" ht="12.75">
      <c r="A704" s="42">
        <v>10</v>
      </c>
      <c r="B704" s="42" t="s">
        <v>574</v>
      </c>
      <c r="C704" s="42" t="s">
        <v>592</v>
      </c>
      <c r="D704" s="42" t="s">
        <v>9</v>
      </c>
      <c r="E704" s="42" t="s">
        <v>25</v>
      </c>
      <c r="F704" s="42">
        <v>35</v>
      </c>
      <c r="G704" s="42">
        <v>10059</v>
      </c>
    </row>
    <row r="705" spans="1:7" ht="12.75">
      <c r="A705" s="42">
        <v>10</v>
      </c>
      <c r="B705" s="42" t="s">
        <v>574</v>
      </c>
      <c r="C705" s="42" t="s">
        <v>593</v>
      </c>
      <c r="D705" s="42" t="s">
        <v>9</v>
      </c>
      <c r="E705" s="42" t="s">
        <v>25</v>
      </c>
      <c r="F705" s="42">
        <v>225</v>
      </c>
      <c r="G705" s="42">
        <v>10060</v>
      </c>
    </row>
    <row r="706" spans="1:7" ht="12.75">
      <c r="A706" s="42">
        <v>10</v>
      </c>
      <c r="B706" s="42" t="s">
        <v>768</v>
      </c>
      <c r="C706" s="52" t="s">
        <v>1521</v>
      </c>
      <c r="D706" s="42" t="s">
        <v>3</v>
      </c>
      <c r="E706" s="42" t="s">
        <v>103</v>
      </c>
      <c r="F706" s="42">
        <v>0</v>
      </c>
      <c r="G706" s="42" t="s">
        <v>46</v>
      </c>
    </row>
    <row r="707" spans="1:7" ht="12.75">
      <c r="A707" s="42">
        <v>10</v>
      </c>
      <c r="B707" s="42" t="s">
        <v>574</v>
      </c>
      <c r="C707" s="52" t="s">
        <v>1522</v>
      </c>
      <c r="D707" s="42" t="s">
        <v>3</v>
      </c>
      <c r="E707" s="42" t="s">
        <v>103</v>
      </c>
      <c r="F707" s="42">
        <v>0</v>
      </c>
      <c r="G707" s="42" t="s">
        <v>46</v>
      </c>
    </row>
    <row r="708" spans="1:7" ht="12.75">
      <c r="A708" s="42">
        <v>10</v>
      </c>
      <c r="B708" s="42" t="s">
        <v>779</v>
      </c>
      <c r="C708" s="52" t="s">
        <v>784</v>
      </c>
      <c r="D708" s="42" t="s">
        <v>3</v>
      </c>
      <c r="E708" s="42" t="s">
        <v>43</v>
      </c>
      <c r="F708" s="42">
        <v>102.5</v>
      </c>
      <c r="G708" s="42" t="s">
        <v>46</v>
      </c>
    </row>
    <row r="709" spans="1:7" ht="12.75">
      <c r="A709" s="42">
        <v>10</v>
      </c>
      <c r="B709" s="42" t="s">
        <v>779</v>
      </c>
      <c r="C709" s="42" t="s">
        <v>785</v>
      </c>
      <c r="D709" s="42" t="s">
        <v>9</v>
      </c>
      <c r="E709" s="42" t="s">
        <v>1370</v>
      </c>
      <c r="F709" s="42">
        <v>105.78</v>
      </c>
      <c r="G709" s="42">
        <v>10185</v>
      </c>
    </row>
    <row r="710" spans="1:7" ht="12.75">
      <c r="A710" s="42">
        <v>10</v>
      </c>
      <c r="B710" s="42" t="s">
        <v>779</v>
      </c>
      <c r="C710" s="42" t="s">
        <v>786</v>
      </c>
      <c r="D710" s="42" t="s">
        <v>9</v>
      </c>
      <c r="E710" s="42" t="s">
        <v>1345</v>
      </c>
      <c r="F710" s="42">
        <v>52.36</v>
      </c>
      <c r="G710" s="42">
        <v>10186</v>
      </c>
    </row>
    <row r="711" spans="1:7" ht="12.75">
      <c r="A711" s="42">
        <v>10</v>
      </c>
      <c r="B711" s="42" t="s">
        <v>779</v>
      </c>
      <c r="C711" s="42" t="s">
        <v>787</v>
      </c>
      <c r="D711" s="42" t="s">
        <v>17</v>
      </c>
      <c r="E711" s="42" t="s">
        <v>1358</v>
      </c>
      <c r="F711" s="42">
        <v>52.3</v>
      </c>
      <c r="G711" s="42">
        <v>10187</v>
      </c>
    </row>
    <row r="712" spans="1:7" ht="12.75">
      <c r="A712" s="42">
        <v>10</v>
      </c>
      <c r="B712" s="42" t="s">
        <v>843</v>
      </c>
      <c r="C712" s="42" t="s">
        <v>848</v>
      </c>
      <c r="D712" s="42" t="s">
        <v>17</v>
      </c>
      <c r="E712" s="42" t="s">
        <v>1365</v>
      </c>
      <c r="F712" s="42">
        <v>76.87</v>
      </c>
      <c r="G712" s="42">
        <v>10126</v>
      </c>
    </row>
    <row r="713" spans="1:7" ht="12.75">
      <c r="A713" s="42">
        <v>10</v>
      </c>
      <c r="B713" s="42" t="s">
        <v>46</v>
      </c>
      <c r="C713" s="52" t="s">
        <v>554</v>
      </c>
      <c r="D713" s="42" t="s">
        <v>3</v>
      </c>
      <c r="E713" s="42" t="s">
        <v>131</v>
      </c>
      <c r="F713" s="42">
        <v>0</v>
      </c>
      <c r="G713" s="42" t="s">
        <v>46</v>
      </c>
    </row>
    <row r="714" spans="1:7" ht="12.75">
      <c r="A714" s="42">
        <v>10</v>
      </c>
      <c r="B714" s="42" t="s">
        <v>695</v>
      </c>
      <c r="C714" s="52" t="s">
        <v>709</v>
      </c>
      <c r="D714" s="42" t="s">
        <v>3</v>
      </c>
      <c r="E714" s="42" t="s">
        <v>43</v>
      </c>
      <c r="F714" s="42">
        <v>40</v>
      </c>
      <c r="G714" s="42" t="s">
        <v>46</v>
      </c>
    </row>
    <row r="715" spans="1:7" ht="12.75">
      <c r="A715" s="42">
        <v>10</v>
      </c>
      <c r="B715" s="42" t="s">
        <v>695</v>
      </c>
      <c r="C715" s="42" t="s">
        <v>710</v>
      </c>
      <c r="D715" s="42" t="s">
        <v>9</v>
      </c>
      <c r="E715" s="42" t="s">
        <v>1345</v>
      </c>
      <c r="F715" s="42">
        <v>27.05</v>
      </c>
      <c r="G715" s="42">
        <v>10258</v>
      </c>
    </row>
    <row r="716" spans="1:7" ht="12.75">
      <c r="A716" s="42">
        <v>10</v>
      </c>
      <c r="B716" s="42" t="s">
        <v>695</v>
      </c>
      <c r="C716" s="42" t="s">
        <v>711</v>
      </c>
      <c r="D716" s="42" t="s">
        <v>9</v>
      </c>
      <c r="E716" s="42" t="s">
        <v>1345</v>
      </c>
      <c r="F716" s="42">
        <v>25.87</v>
      </c>
      <c r="G716" s="42">
        <v>10259</v>
      </c>
    </row>
    <row r="717" spans="1:7" ht="12.75">
      <c r="A717" s="42">
        <v>10</v>
      </c>
      <c r="B717" s="42" t="s">
        <v>736</v>
      </c>
      <c r="C717" s="53" t="s">
        <v>1465</v>
      </c>
      <c r="D717" s="42" t="s">
        <v>6</v>
      </c>
      <c r="E717" s="42" t="s">
        <v>57</v>
      </c>
      <c r="F717" s="42">
        <v>0</v>
      </c>
      <c r="G717" s="42">
        <v>0</v>
      </c>
    </row>
    <row r="718" spans="1:7" ht="12.75">
      <c r="A718" s="42">
        <v>10</v>
      </c>
      <c r="B718" s="42" t="s">
        <v>779</v>
      </c>
      <c r="C718" s="53" t="s">
        <v>1414</v>
      </c>
      <c r="D718" s="42" t="s">
        <v>6</v>
      </c>
      <c r="E718" s="42" t="s">
        <v>34</v>
      </c>
      <c r="F718" s="42">
        <v>0</v>
      </c>
      <c r="G718" s="42" t="s">
        <v>46</v>
      </c>
    </row>
    <row r="719" spans="1:7" ht="12.75">
      <c r="A719" s="42">
        <v>10</v>
      </c>
      <c r="B719" s="42" t="s">
        <v>779</v>
      </c>
      <c r="C719" s="53" t="s">
        <v>1415</v>
      </c>
      <c r="D719" s="42" t="s">
        <v>6</v>
      </c>
      <c r="E719" s="42" t="s">
        <v>34</v>
      </c>
      <c r="F719" s="42">
        <v>0</v>
      </c>
      <c r="G719" s="42" t="s">
        <v>46</v>
      </c>
    </row>
    <row r="720" spans="1:7" ht="12.75">
      <c r="A720" s="42">
        <v>10</v>
      </c>
      <c r="B720" s="42" t="s">
        <v>779</v>
      </c>
      <c r="C720" s="53" t="s">
        <v>1419</v>
      </c>
      <c r="D720" s="42" t="s">
        <v>6</v>
      </c>
      <c r="E720" s="42" t="s">
        <v>34</v>
      </c>
      <c r="F720" s="42">
        <v>0</v>
      </c>
      <c r="G720" s="42" t="s">
        <v>46</v>
      </c>
    </row>
    <row r="721" spans="1:7" ht="12.75">
      <c r="A721" s="42">
        <v>10</v>
      </c>
      <c r="B721" s="42" t="s">
        <v>779</v>
      </c>
      <c r="C721" s="53" t="s">
        <v>1417</v>
      </c>
      <c r="D721" s="42" t="s">
        <v>6</v>
      </c>
      <c r="E721" s="42" t="s">
        <v>34</v>
      </c>
      <c r="F721" s="42">
        <v>0</v>
      </c>
      <c r="G721" s="42" t="s">
        <v>46</v>
      </c>
    </row>
    <row r="722" spans="1:7" ht="12.75">
      <c r="A722" s="42">
        <v>10</v>
      </c>
      <c r="B722" s="42" t="s">
        <v>779</v>
      </c>
      <c r="C722" s="52" t="s">
        <v>788</v>
      </c>
      <c r="D722" s="42" t="s">
        <v>3</v>
      </c>
      <c r="E722" s="42" t="s">
        <v>43</v>
      </c>
      <c r="F722" s="42">
        <v>560</v>
      </c>
      <c r="G722" s="42" t="s">
        <v>46</v>
      </c>
    </row>
    <row r="723" spans="1:7" ht="12.75">
      <c r="A723" s="42">
        <v>10</v>
      </c>
      <c r="B723" s="42" t="s">
        <v>779</v>
      </c>
      <c r="C723" s="42" t="s">
        <v>789</v>
      </c>
      <c r="D723" s="42" t="s">
        <v>1351</v>
      </c>
      <c r="E723" s="42" t="s">
        <v>12</v>
      </c>
      <c r="F723" s="42">
        <v>20.38</v>
      </c>
      <c r="G723" s="42">
        <v>10172</v>
      </c>
    </row>
    <row r="724" spans="1:7" ht="12.75">
      <c r="A724" s="42">
        <v>10</v>
      </c>
      <c r="B724" s="42" t="s">
        <v>779</v>
      </c>
      <c r="C724" s="42" t="s">
        <v>790</v>
      </c>
      <c r="D724" s="42" t="s">
        <v>17</v>
      </c>
      <c r="E724" s="42" t="s">
        <v>45</v>
      </c>
      <c r="F724" s="42">
        <v>59.81</v>
      </c>
      <c r="G724" s="42">
        <v>10275</v>
      </c>
    </row>
    <row r="725" spans="1:7" ht="12.75">
      <c r="A725" s="42">
        <v>10</v>
      </c>
      <c r="B725" s="42" t="s">
        <v>46</v>
      </c>
      <c r="C725" s="53" t="s">
        <v>555</v>
      </c>
      <c r="D725" s="42" t="s">
        <v>6</v>
      </c>
      <c r="E725" s="42" t="s">
        <v>48</v>
      </c>
      <c r="F725" s="42">
        <v>0</v>
      </c>
      <c r="G725" s="42" t="s">
        <v>46</v>
      </c>
    </row>
    <row r="726" spans="1:7" ht="12.75">
      <c r="A726" s="42">
        <v>10</v>
      </c>
      <c r="B726" s="42" t="s">
        <v>931</v>
      </c>
      <c r="C726" s="53" t="s">
        <v>1394</v>
      </c>
      <c r="D726" s="42" t="s">
        <v>6</v>
      </c>
      <c r="E726" s="42" t="s">
        <v>90</v>
      </c>
      <c r="F726" s="42">
        <v>88.5</v>
      </c>
      <c r="G726" s="42" t="s">
        <v>46</v>
      </c>
    </row>
    <row r="727" spans="1:7" ht="12.75">
      <c r="A727" s="42">
        <v>10</v>
      </c>
      <c r="B727" s="42" t="s">
        <v>648</v>
      </c>
      <c r="C727" s="42" t="s">
        <v>657</v>
      </c>
      <c r="D727" s="42" t="s">
        <v>36</v>
      </c>
      <c r="E727" s="42" t="s">
        <v>7</v>
      </c>
      <c r="F727" s="42">
        <v>124.35</v>
      </c>
      <c r="G727" s="42">
        <v>10332</v>
      </c>
    </row>
    <row r="728" spans="1:7" ht="12.75">
      <c r="A728" s="42">
        <v>10</v>
      </c>
      <c r="B728" s="42" t="s">
        <v>860</v>
      </c>
      <c r="C728" s="52" t="s">
        <v>1527</v>
      </c>
      <c r="D728" s="42" t="s">
        <v>3</v>
      </c>
      <c r="E728" s="42" t="s">
        <v>4</v>
      </c>
      <c r="F728" s="42">
        <v>236.95</v>
      </c>
      <c r="G728" s="42" t="s">
        <v>46</v>
      </c>
    </row>
    <row r="729" spans="1:7" ht="12.75">
      <c r="A729" s="42">
        <v>10</v>
      </c>
      <c r="B729" s="42" t="s">
        <v>46</v>
      </c>
      <c r="C729" s="52" t="s">
        <v>556</v>
      </c>
      <c r="D729" s="42" t="s">
        <v>3</v>
      </c>
      <c r="E729" s="42" t="s">
        <v>103</v>
      </c>
      <c r="F729" s="42">
        <v>0</v>
      </c>
      <c r="G729" s="42" t="s">
        <v>46</v>
      </c>
    </row>
    <row r="730" spans="1:7" ht="12.75">
      <c r="A730" s="42">
        <v>10</v>
      </c>
      <c r="B730" s="42" t="s">
        <v>730</v>
      </c>
      <c r="C730" s="42" t="s">
        <v>733</v>
      </c>
      <c r="D730" s="42" t="s">
        <v>36</v>
      </c>
      <c r="E730" s="42" t="s">
        <v>7</v>
      </c>
      <c r="F730" s="42">
        <v>401.41</v>
      </c>
      <c r="G730" s="42">
        <v>10123</v>
      </c>
    </row>
    <row r="731" spans="1:7" ht="12.75">
      <c r="A731" s="42">
        <v>10</v>
      </c>
      <c r="B731" s="42" t="s">
        <v>843</v>
      </c>
      <c r="C731" s="42" t="s">
        <v>849</v>
      </c>
      <c r="D731" s="42" t="s">
        <v>17</v>
      </c>
      <c r="E731" s="42" t="s">
        <v>1365</v>
      </c>
      <c r="F731" s="42">
        <v>84.8</v>
      </c>
      <c r="G731" s="42">
        <v>10055</v>
      </c>
    </row>
    <row r="732" spans="1:7" ht="12.75">
      <c r="A732" s="42">
        <v>10</v>
      </c>
      <c r="B732" s="42" t="s">
        <v>914</v>
      </c>
      <c r="C732" s="52" t="s">
        <v>915</v>
      </c>
      <c r="D732" s="42" t="s">
        <v>3</v>
      </c>
      <c r="E732" s="42" t="s">
        <v>131</v>
      </c>
      <c r="F732" s="42">
        <v>0</v>
      </c>
      <c r="G732" s="42" t="s">
        <v>46</v>
      </c>
    </row>
    <row r="733" spans="1:7" ht="12.75">
      <c r="A733" s="42">
        <v>10</v>
      </c>
      <c r="B733" s="42" t="s">
        <v>914</v>
      </c>
      <c r="C733" s="52" t="s">
        <v>915</v>
      </c>
      <c r="D733" s="42" t="s">
        <v>3</v>
      </c>
      <c r="E733" s="42" t="s">
        <v>43</v>
      </c>
      <c r="F733" s="42">
        <v>53.33</v>
      </c>
      <c r="G733" s="42" t="s">
        <v>46</v>
      </c>
    </row>
    <row r="734" spans="1:7" ht="12.75">
      <c r="A734" s="42">
        <v>10</v>
      </c>
      <c r="B734" s="42" t="s">
        <v>914</v>
      </c>
      <c r="C734" s="42" t="s">
        <v>916</v>
      </c>
      <c r="D734" s="42" t="s">
        <v>9</v>
      </c>
      <c r="E734" s="42" t="s">
        <v>1367</v>
      </c>
      <c r="F734" s="42">
        <v>6.99</v>
      </c>
      <c r="G734" s="42">
        <v>10235</v>
      </c>
    </row>
    <row r="735" spans="1:7" ht="12.75">
      <c r="A735" s="42">
        <v>10</v>
      </c>
      <c r="B735" s="42" t="s">
        <v>914</v>
      </c>
      <c r="C735" s="42" t="s">
        <v>917</v>
      </c>
      <c r="D735" s="42" t="s">
        <v>9</v>
      </c>
      <c r="E735" s="42" t="s">
        <v>1367</v>
      </c>
      <c r="F735" s="42">
        <v>9.83</v>
      </c>
      <c r="G735" s="42">
        <v>10236</v>
      </c>
    </row>
    <row r="736" spans="1:7" ht="12.75">
      <c r="A736" s="42">
        <v>10</v>
      </c>
      <c r="B736" s="42" t="s">
        <v>648</v>
      </c>
      <c r="C736" s="53" t="s">
        <v>658</v>
      </c>
      <c r="D736" s="42" t="s">
        <v>6</v>
      </c>
      <c r="E736" s="42" t="s">
        <v>117</v>
      </c>
      <c r="F736" s="42">
        <v>13.12</v>
      </c>
      <c r="G736" s="42" t="s">
        <v>46</v>
      </c>
    </row>
    <row r="737" spans="1:7" ht="12.75">
      <c r="A737" s="42">
        <v>10</v>
      </c>
      <c r="B737" s="42" t="s">
        <v>1011</v>
      </c>
      <c r="C737" s="42" t="s">
        <v>1017</v>
      </c>
      <c r="D737" s="42" t="s">
        <v>9</v>
      </c>
      <c r="E737" s="42" t="s">
        <v>1367</v>
      </c>
      <c r="F737" s="42">
        <v>86.19</v>
      </c>
      <c r="G737" s="42">
        <v>10092</v>
      </c>
    </row>
    <row r="738" spans="1:7" ht="12.75">
      <c r="A738" s="42">
        <v>10</v>
      </c>
      <c r="B738" s="42" t="s">
        <v>1011</v>
      </c>
      <c r="C738" s="53" t="s">
        <v>1018</v>
      </c>
      <c r="D738" s="42" t="s">
        <v>6</v>
      </c>
      <c r="E738" s="42" t="s">
        <v>48</v>
      </c>
      <c r="F738" s="42">
        <v>53.25</v>
      </c>
      <c r="G738" s="42" t="s">
        <v>46</v>
      </c>
    </row>
    <row r="739" spans="1:7" ht="12.75">
      <c r="A739" s="42">
        <v>10</v>
      </c>
      <c r="B739" s="42" t="s">
        <v>931</v>
      </c>
      <c r="C739" s="52" t="s">
        <v>1566</v>
      </c>
      <c r="D739" s="42" t="s">
        <v>3</v>
      </c>
      <c r="E739" s="42" t="s">
        <v>131</v>
      </c>
      <c r="F739" s="42">
        <v>0</v>
      </c>
      <c r="G739" s="42" t="s">
        <v>46</v>
      </c>
    </row>
    <row r="740" spans="1:7" ht="12.75">
      <c r="A740" s="42">
        <v>10</v>
      </c>
      <c r="B740" s="42" t="s">
        <v>574</v>
      </c>
      <c r="C740" s="42" t="s">
        <v>1399</v>
      </c>
      <c r="D740" s="42" t="s">
        <v>36</v>
      </c>
      <c r="E740" s="42" t="s">
        <v>7</v>
      </c>
      <c r="F740" s="42">
        <v>15.73</v>
      </c>
      <c r="G740" s="42">
        <v>0</v>
      </c>
    </row>
    <row r="741" spans="1:7" ht="12.75">
      <c r="A741" s="42">
        <v>10</v>
      </c>
      <c r="B741" s="42" t="s">
        <v>574</v>
      </c>
      <c r="C741" s="42" t="s">
        <v>594</v>
      </c>
      <c r="D741" s="42" t="s">
        <v>17</v>
      </c>
      <c r="E741" s="42" t="s">
        <v>1357</v>
      </c>
      <c r="F741" s="42">
        <v>130</v>
      </c>
      <c r="G741" s="42">
        <v>10074</v>
      </c>
    </row>
    <row r="742" spans="1:7" ht="12.75">
      <c r="A742" s="42">
        <v>10</v>
      </c>
      <c r="B742" s="42" t="s">
        <v>574</v>
      </c>
      <c r="C742" s="52" t="s">
        <v>594</v>
      </c>
      <c r="D742" s="42" t="s">
        <v>3</v>
      </c>
      <c r="E742" s="42" t="s">
        <v>1354</v>
      </c>
      <c r="F742" s="42">
        <v>130</v>
      </c>
      <c r="G742" s="42">
        <v>10074</v>
      </c>
    </row>
    <row r="743" spans="1:7" ht="12.75">
      <c r="A743" s="42">
        <v>10</v>
      </c>
      <c r="B743" s="42" t="s">
        <v>574</v>
      </c>
      <c r="C743" s="42" t="s">
        <v>595</v>
      </c>
      <c r="D743" s="42" t="s">
        <v>17</v>
      </c>
      <c r="E743" s="42" t="s">
        <v>1360</v>
      </c>
      <c r="F743" s="42">
        <v>121.15</v>
      </c>
      <c r="G743" s="42">
        <v>10224</v>
      </c>
    </row>
    <row r="744" spans="1:7" ht="12.75">
      <c r="A744" s="42">
        <v>10</v>
      </c>
      <c r="B744" s="42" t="s">
        <v>779</v>
      </c>
      <c r="C744" s="52" t="s">
        <v>1604</v>
      </c>
      <c r="D744" s="42" t="s">
        <v>3</v>
      </c>
      <c r="E744" s="42" t="s">
        <v>131</v>
      </c>
      <c r="F744" s="42">
        <v>92.71</v>
      </c>
      <c r="G744" s="42">
        <v>0</v>
      </c>
    </row>
    <row r="745" spans="1:7" ht="12.75">
      <c r="A745" s="42">
        <v>10</v>
      </c>
      <c r="B745" s="42" t="s">
        <v>779</v>
      </c>
      <c r="C745" s="42" t="s">
        <v>791</v>
      </c>
      <c r="D745" s="42" t="s">
        <v>36</v>
      </c>
      <c r="E745" s="42" t="s">
        <v>7</v>
      </c>
      <c r="F745" s="42">
        <v>1057</v>
      </c>
      <c r="G745" s="42">
        <v>10331</v>
      </c>
    </row>
    <row r="746" spans="1:7" ht="12.75">
      <c r="A746" s="42">
        <v>10</v>
      </c>
      <c r="B746" s="42" t="s">
        <v>1011</v>
      </c>
      <c r="C746" s="42" t="s">
        <v>1019</v>
      </c>
      <c r="D746" s="42" t="s">
        <v>9</v>
      </c>
      <c r="E746" s="42" t="s">
        <v>25</v>
      </c>
      <c r="F746" s="42">
        <v>54.21</v>
      </c>
      <c r="G746" s="42">
        <v>10015</v>
      </c>
    </row>
    <row r="747" spans="1:7" ht="12.75">
      <c r="A747" s="42">
        <v>10</v>
      </c>
      <c r="B747" s="42" t="s">
        <v>574</v>
      </c>
      <c r="C747" s="42" t="s">
        <v>596</v>
      </c>
      <c r="D747" s="42" t="s">
        <v>36</v>
      </c>
      <c r="E747" s="42" t="s">
        <v>7</v>
      </c>
      <c r="F747" s="42">
        <v>57.77</v>
      </c>
      <c r="G747" s="42">
        <v>10135</v>
      </c>
    </row>
    <row r="748" spans="1:7" ht="12.75">
      <c r="A748" s="42">
        <v>10</v>
      </c>
      <c r="B748" s="42" t="s">
        <v>768</v>
      </c>
      <c r="C748" s="42" t="s">
        <v>770</v>
      </c>
      <c r="D748" s="42" t="s">
        <v>9</v>
      </c>
      <c r="E748" s="42" t="s">
        <v>1372</v>
      </c>
      <c r="F748" s="42">
        <v>196.18</v>
      </c>
      <c r="G748" s="42">
        <v>10094</v>
      </c>
    </row>
    <row r="749" spans="1:7" ht="12.75">
      <c r="A749" s="42">
        <v>10</v>
      </c>
      <c r="B749" s="42" t="s">
        <v>768</v>
      </c>
      <c r="C749" s="42" t="s">
        <v>771</v>
      </c>
      <c r="D749" s="42" t="s">
        <v>9</v>
      </c>
      <c r="E749" s="42" t="s">
        <v>1368</v>
      </c>
      <c r="F749" s="42">
        <v>40</v>
      </c>
      <c r="G749" s="42">
        <v>10199</v>
      </c>
    </row>
    <row r="750" spans="1:7" ht="12.75">
      <c r="A750" s="42">
        <v>10</v>
      </c>
      <c r="B750" s="42" t="s">
        <v>985</v>
      </c>
      <c r="C750" s="53" t="s">
        <v>991</v>
      </c>
      <c r="D750" s="42" t="s">
        <v>6</v>
      </c>
      <c r="E750" s="42" t="s">
        <v>48</v>
      </c>
      <c r="F750" s="42">
        <v>0</v>
      </c>
      <c r="G750" s="42" t="s">
        <v>46</v>
      </c>
    </row>
    <row r="751" spans="1:7" ht="12.75">
      <c r="A751" s="42">
        <v>10</v>
      </c>
      <c r="B751" s="42" t="s">
        <v>941</v>
      </c>
      <c r="C751" s="52" t="s">
        <v>1546</v>
      </c>
      <c r="D751" s="42" t="s">
        <v>3</v>
      </c>
      <c r="E751" s="42" t="s">
        <v>4</v>
      </c>
      <c r="F751" s="42">
        <v>133.4</v>
      </c>
      <c r="G751" s="42" t="s">
        <v>46</v>
      </c>
    </row>
    <row r="752" spans="1:7" ht="12.75">
      <c r="A752" s="42">
        <v>10</v>
      </c>
      <c r="B752" s="42" t="s">
        <v>768</v>
      </c>
      <c r="C752" s="42" t="s">
        <v>772</v>
      </c>
      <c r="D752" s="42" t="s">
        <v>9</v>
      </c>
      <c r="E752" s="42" t="s">
        <v>1371</v>
      </c>
      <c r="F752" s="42">
        <v>260</v>
      </c>
      <c r="G752" s="42">
        <v>10090</v>
      </c>
    </row>
    <row r="753" spans="1:7" ht="12.75">
      <c r="A753" s="42">
        <v>10</v>
      </c>
      <c r="B753" s="42" t="s">
        <v>779</v>
      </c>
      <c r="C753" s="42" t="s">
        <v>792</v>
      </c>
      <c r="D753" s="42" t="s">
        <v>9</v>
      </c>
      <c r="E753" s="42" t="s">
        <v>1370</v>
      </c>
      <c r="F753" s="42">
        <v>412.08</v>
      </c>
      <c r="G753" s="42">
        <v>10188</v>
      </c>
    </row>
    <row r="754" spans="1:7" ht="12.75">
      <c r="A754" s="42">
        <v>10</v>
      </c>
      <c r="B754" s="42" t="s">
        <v>843</v>
      </c>
      <c r="C754" s="42" t="s">
        <v>850</v>
      </c>
      <c r="D754" s="42" t="s">
        <v>9</v>
      </c>
      <c r="E754" s="42" t="s">
        <v>25</v>
      </c>
      <c r="F754" s="42">
        <v>92.5</v>
      </c>
      <c r="G754" s="42">
        <v>10029</v>
      </c>
    </row>
    <row r="755" spans="1:7" ht="12.75">
      <c r="A755" s="42">
        <v>10</v>
      </c>
      <c r="B755" s="42" t="s">
        <v>843</v>
      </c>
      <c r="C755" s="42" t="s">
        <v>851</v>
      </c>
      <c r="D755" s="42" t="s">
        <v>9</v>
      </c>
      <c r="E755" s="42" t="s">
        <v>1355</v>
      </c>
      <c r="F755" s="42">
        <v>33.7</v>
      </c>
      <c r="G755" s="42">
        <v>10115</v>
      </c>
    </row>
    <row r="756" spans="1:7" ht="12.75">
      <c r="A756" s="42">
        <v>10</v>
      </c>
      <c r="B756" s="42" t="s">
        <v>574</v>
      </c>
      <c r="C756" s="53" t="s">
        <v>597</v>
      </c>
      <c r="D756" s="42" t="s">
        <v>6</v>
      </c>
      <c r="E756" s="42" t="s">
        <v>48</v>
      </c>
      <c r="F756" s="42">
        <v>0</v>
      </c>
      <c r="G756" s="42" t="s">
        <v>46</v>
      </c>
    </row>
    <row r="757" spans="1:7" ht="12.75">
      <c r="A757" s="42">
        <v>10</v>
      </c>
      <c r="B757" s="42" t="s">
        <v>779</v>
      </c>
      <c r="C757" s="42" t="s">
        <v>793</v>
      </c>
      <c r="D757" s="42" t="s">
        <v>9</v>
      </c>
      <c r="E757" s="42" t="s">
        <v>1374</v>
      </c>
      <c r="F757" s="42">
        <v>37.5</v>
      </c>
      <c r="G757" s="42">
        <v>10276</v>
      </c>
    </row>
    <row r="758" spans="1:7" ht="12.75">
      <c r="A758" s="42">
        <v>10</v>
      </c>
      <c r="B758" s="42" t="s">
        <v>941</v>
      </c>
      <c r="C758" s="42" t="s">
        <v>955</v>
      </c>
      <c r="D758" s="42" t="s">
        <v>36</v>
      </c>
      <c r="E758" s="42" t="s">
        <v>7</v>
      </c>
      <c r="F758" s="42">
        <v>26.57</v>
      </c>
      <c r="G758" s="42" t="s">
        <v>46</v>
      </c>
    </row>
    <row r="759" spans="1:7" ht="12.75">
      <c r="A759" s="42">
        <v>10</v>
      </c>
      <c r="B759" s="42" t="s">
        <v>941</v>
      </c>
      <c r="C759" s="42" t="s">
        <v>956</v>
      </c>
      <c r="D759" s="42" t="s">
        <v>9</v>
      </c>
      <c r="E759" s="42" t="s">
        <v>1346</v>
      </c>
      <c r="F759" s="42">
        <v>26.77</v>
      </c>
      <c r="G759" s="42">
        <v>10312</v>
      </c>
    </row>
    <row r="760" spans="1:7" ht="12.75">
      <c r="A760" s="42">
        <v>10</v>
      </c>
      <c r="B760" s="42" t="s">
        <v>941</v>
      </c>
      <c r="C760" s="42" t="s">
        <v>957</v>
      </c>
      <c r="D760" s="42" t="s">
        <v>9</v>
      </c>
      <c r="E760" s="42" t="s">
        <v>1346</v>
      </c>
      <c r="F760" s="42">
        <v>141.12</v>
      </c>
      <c r="G760" s="42">
        <v>10329</v>
      </c>
    </row>
    <row r="761" spans="1:7" ht="12.75">
      <c r="A761" s="42">
        <v>10</v>
      </c>
      <c r="B761" s="42" t="s">
        <v>941</v>
      </c>
      <c r="C761" s="42" t="s">
        <v>958</v>
      </c>
      <c r="D761" s="42" t="s">
        <v>9</v>
      </c>
      <c r="E761" s="42" t="s">
        <v>1346</v>
      </c>
      <c r="F761" s="42">
        <v>106.55</v>
      </c>
      <c r="G761" s="42">
        <v>10313</v>
      </c>
    </row>
    <row r="762" spans="1:7" ht="12.75">
      <c r="A762" s="42">
        <v>10</v>
      </c>
      <c r="B762" s="42" t="s">
        <v>941</v>
      </c>
      <c r="C762" s="42" t="s">
        <v>959</v>
      </c>
      <c r="D762" s="42" t="s">
        <v>36</v>
      </c>
      <c r="E762" s="42" t="s">
        <v>7</v>
      </c>
      <c r="F762" s="42">
        <v>106.47</v>
      </c>
      <c r="G762" s="42">
        <v>10272</v>
      </c>
    </row>
    <row r="763" spans="1:7" ht="12.75">
      <c r="A763" s="42">
        <v>10</v>
      </c>
      <c r="B763" s="42" t="s">
        <v>941</v>
      </c>
      <c r="C763" s="42" t="s">
        <v>960</v>
      </c>
      <c r="D763" s="42" t="s">
        <v>9</v>
      </c>
      <c r="E763" s="42" t="s">
        <v>1346</v>
      </c>
      <c r="F763" s="42">
        <v>84.75</v>
      </c>
      <c r="G763" s="42">
        <v>10140</v>
      </c>
    </row>
    <row r="764" spans="1:7" ht="12.75">
      <c r="A764" s="42">
        <v>10</v>
      </c>
      <c r="B764" s="42" t="s">
        <v>941</v>
      </c>
      <c r="C764" s="42" t="s">
        <v>961</v>
      </c>
      <c r="D764" s="42" t="s">
        <v>9</v>
      </c>
      <c r="E764" s="42" t="s">
        <v>1346</v>
      </c>
      <c r="F764" s="42">
        <v>55.52</v>
      </c>
      <c r="G764" s="42">
        <v>10289</v>
      </c>
    </row>
    <row r="765" spans="1:7" ht="12.75">
      <c r="A765" s="42">
        <v>10</v>
      </c>
      <c r="B765" s="42" t="s">
        <v>941</v>
      </c>
      <c r="C765" s="42" t="s">
        <v>962</v>
      </c>
      <c r="D765" s="42" t="s">
        <v>9</v>
      </c>
      <c r="E765" s="42" t="s">
        <v>1346</v>
      </c>
      <c r="F765" s="42">
        <v>57.6</v>
      </c>
      <c r="G765" s="42">
        <v>10095</v>
      </c>
    </row>
    <row r="766" spans="1:7" ht="12.75">
      <c r="A766" s="42">
        <v>10</v>
      </c>
      <c r="B766" s="42" t="s">
        <v>659</v>
      </c>
      <c r="C766" s="52" t="s">
        <v>660</v>
      </c>
      <c r="D766" s="42" t="s">
        <v>3</v>
      </c>
      <c r="E766" s="42" t="s">
        <v>43</v>
      </c>
      <c r="F766" s="42">
        <v>29.08</v>
      </c>
      <c r="G766" s="42" t="s">
        <v>46</v>
      </c>
    </row>
    <row r="767" spans="1:7" ht="12.75">
      <c r="A767" s="42">
        <v>10</v>
      </c>
      <c r="B767" s="42" t="s">
        <v>892</v>
      </c>
      <c r="C767" s="52" t="s">
        <v>897</v>
      </c>
      <c r="D767" s="42" t="s">
        <v>3</v>
      </c>
      <c r="E767" s="42" t="s">
        <v>103</v>
      </c>
      <c r="F767" s="42">
        <v>0</v>
      </c>
      <c r="G767" s="42" t="s">
        <v>46</v>
      </c>
    </row>
    <row r="768" spans="1:7" ht="12.75">
      <c r="A768" s="42">
        <v>10</v>
      </c>
      <c r="B768" s="42" t="s">
        <v>779</v>
      </c>
      <c r="C768" s="52" t="s">
        <v>794</v>
      </c>
      <c r="D768" s="42" t="s">
        <v>3</v>
      </c>
      <c r="E768" s="42" t="s">
        <v>43</v>
      </c>
      <c r="F768" s="42">
        <v>292.5</v>
      </c>
      <c r="G768" s="42" t="s">
        <v>46</v>
      </c>
    </row>
    <row r="769" spans="1:7" ht="12.75">
      <c r="A769" s="42">
        <v>10</v>
      </c>
      <c r="B769" s="42" t="s">
        <v>779</v>
      </c>
      <c r="C769" s="42" t="s">
        <v>795</v>
      </c>
      <c r="D769" s="42" t="s">
        <v>17</v>
      </c>
      <c r="E769" s="42" t="s">
        <v>1358</v>
      </c>
      <c r="F769" s="42">
        <v>127.59</v>
      </c>
      <c r="G769" s="42">
        <v>10273</v>
      </c>
    </row>
    <row r="770" spans="1:7" ht="12.75">
      <c r="A770" s="42">
        <v>10</v>
      </c>
      <c r="B770" s="42" t="s">
        <v>779</v>
      </c>
      <c r="C770" s="42" t="s">
        <v>796</v>
      </c>
      <c r="D770" s="42" t="s">
        <v>9</v>
      </c>
      <c r="E770" s="42" t="s">
        <v>1369</v>
      </c>
      <c r="F770" s="42">
        <v>74.65</v>
      </c>
      <c r="G770" s="42">
        <v>10274</v>
      </c>
    </row>
    <row r="771" spans="1:7" ht="12.75">
      <c r="A771" s="42">
        <v>10</v>
      </c>
      <c r="B771" s="42" t="s">
        <v>860</v>
      </c>
      <c r="C771" s="42" t="s">
        <v>869</v>
      </c>
      <c r="D771" s="42" t="s">
        <v>9</v>
      </c>
      <c r="E771" s="42" t="s">
        <v>133</v>
      </c>
      <c r="F771" s="42">
        <v>325</v>
      </c>
      <c r="G771" s="42">
        <v>10056</v>
      </c>
    </row>
    <row r="772" spans="1:7" ht="12.75">
      <c r="A772" s="42">
        <v>10</v>
      </c>
      <c r="B772" s="42" t="s">
        <v>574</v>
      </c>
      <c r="C772" s="53" t="s">
        <v>1447</v>
      </c>
      <c r="D772" s="42" t="s">
        <v>6</v>
      </c>
      <c r="E772" s="42" t="s">
        <v>57</v>
      </c>
      <c r="F772" s="42">
        <v>0</v>
      </c>
      <c r="G772" s="42" t="s">
        <v>46</v>
      </c>
    </row>
    <row r="773" spans="1:7" ht="12.75">
      <c r="A773" s="42">
        <v>10</v>
      </c>
      <c r="B773" s="42" t="s">
        <v>574</v>
      </c>
      <c r="C773" s="53" t="s">
        <v>1603</v>
      </c>
      <c r="D773" s="42" t="s">
        <v>6</v>
      </c>
      <c r="E773" s="42" t="s">
        <v>57</v>
      </c>
      <c r="F773" s="42">
        <v>0</v>
      </c>
      <c r="G773" s="42">
        <v>0</v>
      </c>
    </row>
    <row r="774" spans="1:7" ht="12.75">
      <c r="A774" s="42">
        <v>10</v>
      </c>
      <c r="B774" s="42" t="s">
        <v>574</v>
      </c>
      <c r="C774" s="52" t="s">
        <v>598</v>
      </c>
      <c r="D774" s="42" t="s">
        <v>3</v>
      </c>
      <c r="E774" s="42" t="s">
        <v>4</v>
      </c>
      <c r="F774" s="42">
        <v>431.25</v>
      </c>
      <c r="G774" s="42" t="s">
        <v>46</v>
      </c>
    </row>
    <row r="775" spans="1:7" ht="12.75">
      <c r="A775" s="42">
        <v>10</v>
      </c>
      <c r="B775" s="42" t="s">
        <v>574</v>
      </c>
      <c r="C775" s="42" t="s">
        <v>599</v>
      </c>
      <c r="D775" s="42" t="s">
        <v>9</v>
      </c>
      <c r="E775" s="42" t="s">
        <v>25</v>
      </c>
      <c r="F775" s="42">
        <v>237.5</v>
      </c>
      <c r="G775" s="42">
        <v>10049</v>
      </c>
    </row>
    <row r="776" spans="1:7" ht="12.75">
      <c r="A776" s="42">
        <v>10</v>
      </c>
      <c r="B776" s="42" t="s">
        <v>574</v>
      </c>
      <c r="C776" s="42" t="s">
        <v>600</v>
      </c>
      <c r="D776" s="42" t="s">
        <v>9</v>
      </c>
      <c r="E776" s="42" t="s">
        <v>25</v>
      </c>
      <c r="F776" s="42">
        <v>81.5</v>
      </c>
      <c r="G776" s="42">
        <v>10032</v>
      </c>
    </row>
    <row r="777" spans="1:7" ht="12.75">
      <c r="A777" s="42">
        <v>10</v>
      </c>
      <c r="B777" s="42" t="s">
        <v>574</v>
      </c>
      <c r="C777" s="53" t="s">
        <v>601</v>
      </c>
      <c r="D777" s="42" t="s">
        <v>6</v>
      </c>
      <c r="E777" s="42" t="s">
        <v>48</v>
      </c>
      <c r="F777" s="42">
        <v>0</v>
      </c>
      <c r="G777" s="42" t="s">
        <v>46</v>
      </c>
    </row>
    <row r="778" spans="1:7" ht="12.75">
      <c r="A778" s="42">
        <v>10</v>
      </c>
      <c r="B778" s="42" t="s">
        <v>574</v>
      </c>
      <c r="C778" s="54" t="s">
        <v>602</v>
      </c>
      <c r="D778" s="42" t="s">
        <v>18</v>
      </c>
      <c r="E778" s="42" t="s">
        <v>19</v>
      </c>
      <c r="F778" s="42">
        <v>72.5</v>
      </c>
      <c r="G778" s="42">
        <v>10079</v>
      </c>
    </row>
    <row r="779" spans="1:7" ht="12.75">
      <c r="A779" s="42">
        <v>10</v>
      </c>
      <c r="B779" s="42" t="s">
        <v>574</v>
      </c>
      <c r="C779" s="53" t="s">
        <v>603</v>
      </c>
      <c r="D779" s="42" t="s">
        <v>6</v>
      </c>
      <c r="E779" s="42" t="s">
        <v>48</v>
      </c>
      <c r="F779" s="42">
        <v>118.75</v>
      </c>
      <c r="G779" s="42" t="s">
        <v>46</v>
      </c>
    </row>
    <row r="780" spans="1:7" ht="12.75">
      <c r="A780" s="42">
        <v>10</v>
      </c>
      <c r="B780" s="42" t="s">
        <v>1011</v>
      </c>
      <c r="C780" s="52" t="s">
        <v>1020</v>
      </c>
      <c r="D780" s="42" t="s">
        <v>3</v>
      </c>
      <c r="E780" s="42" t="s">
        <v>103</v>
      </c>
      <c r="F780" s="42">
        <v>0</v>
      </c>
      <c r="G780" s="42" t="s">
        <v>46</v>
      </c>
    </row>
    <row r="781" spans="1:7" ht="12.75">
      <c r="A781" s="42">
        <v>10</v>
      </c>
      <c r="B781" s="42" t="s">
        <v>46</v>
      </c>
      <c r="C781" s="52" t="s">
        <v>557</v>
      </c>
      <c r="D781" s="42" t="s">
        <v>3</v>
      </c>
      <c r="E781" s="42" t="s">
        <v>131</v>
      </c>
      <c r="F781" s="42">
        <v>0</v>
      </c>
      <c r="G781" s="42" t="s">
        <v>46</v>
      </c>
    </row>
    <row r="782" spans="1:7" ht="12.75">
      <c r="A782" s="42">
        <v>10</v>
      </c>
      <c r="B782" s="42" t="s">
        <v>695</v>
      </c>
      <c r="C782" s="42" t="s">
        <v>712</v>
      </c>
      <c r="D782" s="42" t="s">
        <v>9</v>
      </c>
      <c r="E782" s="42" t="s">
        <v>1347</v>
      </c>
      <c r="F782" s="42">
        <v>19.26</v>
      </c>
      <c r="G782" s="42">
        <v>10281</v>
      </c>
    </row>
    <row r="783" spans="1:7" ht="12.75">
      <c r="A783" s="42">
        <v>10</v>
      </c>
      <c r="B783" s="42" t="s">
        <v>695</v>
      </c>
      <c r="C783" s="42" t="s">
        <v>713</v>
      </c>
      <c r="D783" s="42" t="s">
        <v>9</v>
      </c>
      <c r="E783" s="42" t="s">
        <v>1347</v>
      </c>
      <c r="F783" s="42">
        <v>96.96</v>
      </c>
      <c r="G783" s="42">
        <v>10282</v>
      </c>
    </row>
    <row r="784" spans="1:7" ht="12.75">
      <c r="A784" s="42">
        <v>10</v>
      </c>
      <c r="B784" s="42" t="s">
        <v>695</v>
      </c>
      <c r="C784" s="42" t="s">
        <v>714</v>
      </c>
      <c r="D784" s="42" t="s">
        <v>9</v>
      </c>
      <c r="E784" s="42" t="s">
        <v>1347</v>
      </c>
      <c r="F784" s="42">
        <v>169.75</v>
      </c>
      <c r="G784" s="42">
        <v>10283</v>
      </c>
    </row>
    <row r="785" spans="1:7" ht="12.75">
      <c r="A785" s="42">
        <v>10</v>
      </c>
      <c r="B785" s="42" t="s">
        <v>1011</v>
      </c>
      <c r="C785" s="42" t="s">
        <v>1021</v>
      </c>
      <c r="D785" s="42" t="s">
        <v>9</v>
      </c>
      <c r="E785" s="42" t="s">
        <v>1371</v>
      </c>
      <c r="F785" s="42">
        <v>63.2</v>
      </c>
      <c r="G785" s="42">
        <v>10143</v>
      </c>
    </row>
    <row r="786" spans="1:7" ht="12.75">
      <c r="A786" s="42">
        <v>10</v>
      </c>
      <c r="B786" s="42" t="s">
        <v>648</v>
      </c>
      <c r="C786" s="52" t="s">
        <v>1561</v>
      </c>
      <c r="D786" s="42" t="s">
        <v>3</v>
      </c>
      <c r="E786" s="42" t="s">
        <v>21</v>
      </c>
      <c r="F786" s="42">
        <v>11.5</v>
      </c>
      <c r="G786" s="42" t="s">
        <v>46</v>
      </c>
    </row>
    <row r="787" spans="1:7" ht="12.75">
      <c r="A787" s="42">
        <v>10</v>
      </c>
      <c r="B787" s="42" t="s">
        <v>648</v>
      </c>
      <c r="C787" s="42" t="s">
        <v>661</v>
      </c>
      <c r="D787" s="42" t="s">
        <v>36</v>
      </c>
      <c r="E787" s="42" t="s">
        <v>7</v>
      </c>
      <c r="F787" s="42">
        <v>2.72</v>
      </c>
      <c r="G787" s="42">
        <v>10336</v>
      </c>
    </row>
    <row r="788" spans="1:7" ht="12.75">
      <c r="A788" s="42">
        <v>10</v>
      </c>
      <c r="B788" s="42" t="s">
        <v>931</v>
      </c>
      <c r="C788" s="42" t="s">
        <v>935</v>
      </c>
      <c r="D788" s="42" t="s">
        <v>36</v>
      </c>
      <c r="E788" s="42" t="s">
        <v>7</v>
      </c>
      <c r="F788" s="42">
        <v>140.33</v>
      </c>
      <c r="G788" s="42">
        <v>10308</v>
      </c>
    </row>
    <row r="789" spans="1:7" ht="12.75">
      <c r="A789" s="42">
        <v>10</v>
      </c>
      <c r="B789" s="42" t="s">
        <v>695</v>
      </c>
      <c r="C789" s="52" t="s">
        <v>715</v>
      </c>
      <c r="D789" s="42" t="s">
        <v>3</v>
      </c>
      <c r="E789" s="42" t="s">
        <v>4</v>
      </c>
      <c r="F789" s="42">
        <v>200</v>
      </c>
      <c r="G789" s="42" t="s">
        <v>46</v>
      </c>
    </row>
    <row r="790" spans="1:7" ht="12.75">
      <c r="A790" s="42">
        <v>10</v>
      </c>
      <c r="B790" s="42" t="s">
        <v>985</v>
      </c>
      <c r="C790" s="42" t="s">
        <v>992</v>
      </c>
      <c r="D790" s="42" t="s">
        <v>17</v>
      </c>
      <c r="E790" s="42" t="s">
        <v>1358</v>
      </c>
      <c r="F790" s="42">
        <v>123.75</v>
      </c>
      <c r="G790" s="42">
        <v>10033</v>
      </c>
    </row>
    <row r="791" spans="1:7" ht="12.75">
      <c r="A791" s="42">
        <v>10</v>
      </c>
      <c r="B791" s="42" t="s">
        <v>985</v>
      </c>
      <c r="C791" s="42" t="s">
        <v>993</v>
      </c>
      <c r="D791" s="42" t="s">
        <v>17</v>
      </c>
      <c r="E791" s="42" t="s">
        <v>1358</v>
      </c>
      <c r="F791" s="42">
        <v>180</v>
      </c>
      <c r="G791" s="42">
        <v>10034</v>
      </c>
    </row>
    <row r="792" spans="1:7" ht="12.75">
      <c r="A792" s="42">
        <v>10</v>
      </c>
      <c r="B792" s="42" t="s">
        <v>985</v>
      </c>
      <c r="C792" s="42" t="s">
        <v>994</v>
      </c>
      <c r="D792" s="42" t="s">
        <v>17</v>
      </c>
      <c r="E792" s="42" t="s">
        <v>1358</v>
      </c>
      <c r="F792" s="42">
        <v>67.5</v>
      </c>
      <c r="G792" s="42">
        <v>10035</v>
      </c>
    </row>
    <row r="793" spans="1:7" ht="12.75">
      <c r="A793" s="42">
        <v>10</v>
      </c>
      <c r="B793" s="42" t="s">
        <v>1000</v>
      </c>
      <c r="C793" s="42" t="s">
        <v>1002</v>
      </c>
      <c r="D793" s="42" t="s">
        <v>36</v>
      </c>
      <c r="E793" s="42" t="s">
        <v>7</v>
      </c>
      <c r="F793" s="42">
        <v>157.23</v>
      </c>
      <c r="G793" s="42">
        <v>10317</v>
      </c>
    </row>
    <row r="794" spans="1:7" ht="12.75">
      <c r="A794" s="42">
        <v>10</v>
      </c>
      <c r="B794" s="42" t="s">
        <v>941</v>
      </c>
      <c r="C794" s="42" t="s">
        <v>963</v>
      </c>
      <c r="D794" s="42" t="s">
        <v>9</v>
      </c>
      <c r="E794" s="42" t="s">
        <v>1371</v>
      </c>
      <c r="F794" s="42">
        <v>241.83</v>
      </c>
      <c r="G794" s="42">
        <v>10121</v>
      </c>
    </row>
    <row r="795" spans="1:7" ht="12.75">
      <c r="A795" s="42">
        <v>10</v>
      </c>
      <c r="B795" s="42" t="s">
        <v>695</v>
      </c>
      <c r="C795" s="42" t="s">
        <v>716</v>
      </c>
      <c r="D795" s="42" t="s">
        <v>36</v>
      </c>
      <c r="E795" s="42" t="s">
        <v>7</v>
      </c>
      <c r="F795" s="42">
        <v>408.31</v>
      </c>
      <c r="G795" s="42">
        <v>10334</v>
      </c>
    </row>
    <row r="796" spans="1:7" ht="12.75">
      <c r="A796" s="42">
        <v>10</v>
      </c>
      <c r="B796" s="42" t="s">
        <v>695</v>
      </c>
      <c r="C796" s="42" t="s">
        <v>717</v>
      </c>
      <c r="D796" s="42" t="s">
        <v>36</v>
      </c>
      <c r="E796" s="42" t="s">
        <v>51</v>
      </c>
      <c r="F796" s="42">
        <v>13.75</v>
      </c>
      <c r="G796" s="42">
        <v>10167</v>
      </c>
    </row>
    <row r="797" spans="1:7" ht="12.75">
      <c r="A797" s="42">
        <v>10</v>
      </c>
      <c r="B797" s="42" t="s">
        <v>574</v>
      </c>
      <c r="C797" s="42" t="s">
        <v>604</v>
      </c>
      <c r="D797" s="42" t="s">
        <v>36</v>
      </c>
      <c r="E797" s="42" t="s">
        <v>37</v>
      </c>
      <c r="F797" s="42">
        <v>171.4</v>
      </c>
      <c r="G797" s="42">
        <v>10042</v>
      </c>
    </row>
    <row r="798" spans="1:7" ht="12.75">
      <c r="A798" s="42">
        <v>10</v>
      </c>
      <c r="B798" s="42" t="s">
        <v>860</v>
      </c>
      <c r="C798" s="42" t="s">
        <v>870</v>
      </c>
      <c r="D798" s="42" t="s">
        <v>9</v>
      </c>
      <c r="E798" s="42" t="s">
        <v>133</v>
      </c>
      <c r="F798" s="42">
        <v>203.75</v>
      </c>
      <c r="G798" s="42">
        <v>10057</v>
      </c>
    </row>
    <row r="799" spans="1:7" ht="12.75">
      <c r="A799" s="42">
        <v>10</v>
      </c>
      <c r="B799" s="42" t="s">
        <v>941</v>
      </c>
      <c r="C799" s="52" t="s">
        <v>964</v>
      </c>
      <c r="D799" s="42" t="s">
        <v>3</v>
      </c>
      <c r="E799" s="42" t="s">
        <v>21</v>
      </c>
      <c r="F799" s="42">
        <v>2560</v>
      </c>
      <c r="G799" s="42" t="s">
        <v>46</v>
      </c>
    </row>
    <row r="800" spans="1:7" ht="12.75">
      <c r="A800" s="42">
        <v>10</v>
      </c>
      <c r="B800" s="42" t="s">
        <v>941</v>
      </c>
      <c r="C800" s="53" t="s">
        <v>1454</v>
      </c>
      <c r="D800" s="42" t="s">
        <v>6</v>
      </c>
      <c r="E800" s="42" t="s">
        <v>57</v>
      </c>
      <c r="F800" s="42">
        <v>0</v>
      </c>
      <c r="G800" s="42">
        <v>0</v>
      </c>
    </row>
    <row r="801" spans="1:7" ht="12.75">
      <c r="A801" s="42">
        <v>10</v>
      </c>
      <c r="B801" s="42" t="s">
        <v>648</v>
      </c>
      <c r="C801" s="53" t="s">
        <v>662</v>
      </c>
      <c r="D801" s="42" t="s">
        <v>6</v>
      </c>
      <c r="E801" s="42" t="s">
        <v>618</v>
      </c>
      <c r="F801" s="42">
        <v>191.84</v>
      </c>
      <c r="G801" s="42" t="s">
        <v>46</v>
      </c>
    </row>
    <row r="802" spans="1:7" ht="12.75">
      <c r="A802" s="42">
        <v>10</v>
      </c>
      <c r="B802" s="42" t="s">
        <v>659</v>
      </c>
      <c r="C802" s="42" t="s">
        <v>663</v>
      </c>
      <c r="D802" s="42" t="s">
        <v>36</v>
      </c>
      <c r="E802" s="42" t="s">
        <v>7</v>
      </c>
      <c r="F802" s="42">
        <v>154.84</v>
      </c>
      <c r="G802" s="42">
        <v>10321</v>
      </c>
    </row>
    <row r="803" spans="1:7" ht="12.75">
      <c r="A803" s="42">
        <v>10</v>
      </c>
      <c r="B803" s="42" t="s">
        <v>1006</v>
      </c>
      <c r="C803" s="42" t="s">
        <v>1022</v>
      </c>
      <c r="D803" s="42" t="s">
        <v>17</v>
      </c>
      <c r="E803" s="42" t="s">
        <v>1360</v>
      </c>
      <c r="F803" s="42">
        <v>113.75</v>
      </c>
      <c r="G803" s="42">
        <v>10153</v>
      </c>
    </row>
    <row r="804" spans="1:7" ht="12.75">
      <c r="A804" s="42">
        <v>10</v>
      </c>
      <c r="B804" s="42" t="s">
        <v>648</v>
      </c>
      <c r="C804" s="42" t="s">
        <v>664</v>
      </c>
      <c r="D804" s="42" t="s">
        <v>1351</v>
      </c>
      <c r="E804" s="42" t="s">
        <v>12</v>
      </c>
      <c r="F804" s="42">
        <v>367.5</v>
      </c>
      <c r="G804" s="42">
        <v>10145</v>
      </c>
    </row>
    <row r="805" spans="1:7" ht="12.75">
      <c r="A805" s="42">
        <v>10</v>
      </c>
      <c r="B805" s="42" t="s">
        <v>941</v>
      </c>
      <c r="C805" s="53" t="s">
        <v>965</v>
      </c>
      <c r="D805" s="42" t="s">
        <v>6</v>
      </c>
      <c r="E805" s="42" t="s">
        <v>90</v>
      </c>
      <c r="F805" s="42">
        <v>8.1</v>
      </c>
      <c r="G805" s="42" t="s">
        <v>46</v>
      </c>
    </row>
    <row r="806" spans="1:7" ht="12.75">
      <c r="A806" s="42">
        <v>10</v>
      </c>
      <c r="B806" s="42" t="s">
        <v>941</v>
      </c>
      <c r="C806" s="42" t="s">
        <v>966</v>
      </c>
      <c r="D806" s="42" t="s">
        <v>36</v>
      </c>
      <c r="E806" s="42" t="s">
        <v>37</v>
      </c>
      <c r="F806" s="42">
        <v>296.95</v>
      </c>
      <c r="G806" s="42">
        <v>10088</v>
      </c>
    </row>
    <row r="807" spans="1:7" ht="12.75">
      <c r="A807" s="42">
        <v>10</v>
      </c>
      <c r="B807" s="42" t="s">
        <v>941</v>
      </c>
      <c r="C807" s="42" t="s">
        <v>967</v>
      </c>
      <c r="D807" s="42" t="s">
        <v>36</v>
      </c>
      <c r="E807" s="42" t="s">
        <v>7</v>
      </c>
      <c r="F807" s="42">
        <v>161.53</v>
      </c>
      <c r="G807" s="42">
        <v>10319</v>
      </c>
    </row>
    <row r="808" spans="1:7" ht="12.75">
      <c r="A808" s="42">
        <v>10</v>
      </c>
      <c r="B808" s="42" t="s">
        <v>941</v>
      </c>
      <c r="C808" s="53" t="s">
        <v>968</v>
      </c>
      <c r="D808" s="42" t="s">
        <v>6</v>
      </c>
      <c r="E808" s="42" t="s">
        <v>90</v>
      </c>
      <c r="F808" s="42">
        <v>52.24</v>
      </c>
      <c r="G808" s="42" t="s">
        <v>46</v>
      </c>
    </row>
    <row r="809" spans="1:7" ht="12.75">
      <c r="A809" s="42">
        <v>10</v>
      </c>
      <c r="B809" s="42" t="s">
        <v>779</v>
      </c>
      <c r="C809" s="42" t="s">
        <v>797</v>
      </c>
      <c r="D809" s="42" t="s">
        <v>9</v>
      </c>
      <c r="E809" s="42" t="s">
        <v>1345</v>
      </c>
      <c r="F809" s="42">
        <v>35.6</v>
      </c>
      <c r="G809" s="42">
        <v>10189</v>
      </c>
    </row>
    <row r="810" spans="1:7" ht="12.75">
      <c r="A810" s="42">
        <v>10</v>
      </c>
      <c r="B810" s="42" t="s">
        <v>779</v>
      </c>
      <c r="C810" s="52" t="s">
        <v>798</v>
      </c>
      <c r="D810" s="42" t="s">
        <v>3</v>
      </c>
      <c r="E810" s="42" t="s">
        <v>43</v>
      </c>
      <c r="F810" s="42">
        <v>177.5</v>
      </c>
      <c r="G810" s="42" t="s">
        <v>46</v>
      </c>
    </row>
    <row r="811" spans="1:7" ht="12.75">
      <c r="A811" s="42">
        <v>10</v>
      </c>
      <c r="B811" s="42" t="s">
        <v>779</v>
      </c>
      <c r="C811" s="42" t="s">
        <v>799</v>
      </c>
      <c r="D811" s="42" t="s">
        <v>17</v>
      </c>
      <c r="E811" s="42" t="s">
        <v>1358</v>
      </c>
      <c r="F811" s="42">
        <v>8.93</v>
      </c>
      <c r="G811" s="42">
        <v>10190</v>
      </c>
    </row>
    <row r="812" spans="1:7" ht="12.75">
      <c r="A812" s="42">
        <v>10</v>
      </c>
      <c r="B812" s="42" t="s">
        <v>779</v>
      </c>
      <c r="C812" s="42" t="s">
        <v>800</v>
      </c>
      <c r="D812" s="42" t="s">
        <v>17</v>
      </c>
      <c r="E812" s="42" t="s">
        <v>1358</v>
      </c>
      <c r="F812" s="42">
        <v>36.86</v>
      </c>
      <c r="G812" s="42">
        <v>10191</v>
      </c>
    </row>
    <row r="813" spans="1:7" ht="12.75">
      <c r="A813" s="42">
        <v>10</v>
      </c>
      <c r="B813" s="42" t="s">
        <v>779</v>
      </c>
      <c r="C813" s="42" t="s">
        <v>801</v>
      </c>
      <c r="D813" s="42" t="s">
        <v>17</v>
      </c>
      <c r="E813" s="42" t="s">
        <v>1357</v>
      </c>
      <c r="F813" s="42">
        <v>5.38</v>
      </c>
      <c r="G813" s="42">
        <v>10192</v>
      </c>
    </row>
    <row r="814" spans="1:7" ht="12.75">
      <c r="A814" s="42">
        <v>10</v>
      </c>
      <c r="B814" s="42" t="s">
        <v>648</v>
      </c>
      <c r="C814" s="42" t="s">
        <v>665</v>
      </c>
      <c r="D814" s="42" t="s">
        <v>17</v>
      </c>
      <c r="E814" s="42" t="s">
        <v>1359</v>
      </c>
      <c r="F814" s="42">
        <v>17.6</v>
      </c>
      <c r="G814" s="42">
        <v>10171</v>
      </c>
    </row>
    <row r="815" spans="1:7" ht="12.75">
      <c r="A815" s="42">
        <v>10</v>
      </c>
      <c r="B815" s="42" t="s">
        <v>892</v>
      </c>
      <c r="C815" s="42" t="s">
        <v>898</v>
      </c>
      <c r="D815" s="42" t="s">
        <v>9</v>
      </c>
      <c r="E815" s="42" t="s">
        <v>1369</v>
      </c>
      <c r="F815" s="42">
        <v>74.6</v>
      </c>
      <c r="G815" s="42">
        <v>10243</v>
      </c>
    </row>
    <row r="816" spans="1:7" ht="12.75">
      <c r="A816" s="42">
        <v>10</v>
      </c>
      <c r="B816" s="42" t="s">
        <v>779</v>
      </c>
      <c r="C816" s="42" t="s">
        <v>802</v>
      </c>
      <c r="D816" s="42" t="s">
        <v>9</v>
      </c>
      <c r="E816" s="42" t="s">
        <v>1370</v>
      </c>
      <c r="F816" s="42">
        <v>160.48</v>
      </c>
      <c r="G816" s="42">
        <v>10193</v>
      </c>
    </row>
    <row r="817" spans="1:7" ht="12.75">
      <c r="A817" s="42">
        <v>10</v>
      </c>
      <c r="B817" s="42" t="s">
        <v>648</v>
      </c>
      <c r="C817" s="42" t="s">
        <v>666</v>
      </c>
      <c r="D817" s="42" t="s">
        <v>17</v>
      </c>
      <c r="E817" s="42" t="s">
        <v>1359</v>
      </c>
      <c r="F817" s="42">
        <v>108.8</v>
      </c>
      <c r="G817" s="42">
        <v>10170</v>
      </c>
    </row>
    <row r="818" spans="1:7" ht="12.75">
      <c r="A818" s="42">
        <v>10</v>
      </c>
      <c r="B818" s="42" t="s">
        <v>1000</v>
      </c>
      <c r="C818" s="53" t="s">
        <v>1602</v>
      </c>
      <c r="D818" s="42" t="s">
        <v>6</v>
      </c>
      <c r="E818" s="42" t="s">
        <v>34</v>
      </c>
      <c r="F818" s="42">
        <v>37.81</v>
      </c>
      <c r="G818" s="42">
        <v>0</v>
      </c>
    </row>
    <row r="819" spans="1:7" ht="12.75">
      <c r="A819" s="42">
        <v>10</v>
      </c>
      <c r="B819" s="42" t="s">
        <v>648</v>
      </c>
      <c r="C819" s="52" t="s">
        <v>667</v>
      </c>
      <c r="D819" s="42" t="s">
        <v>3</v>
      </c>
      <c r="E819" s="42" t="s">
        <v>43</v>
      </c>
      <c r="F819" s="42">
        <v>193.6</v>
      </c>
      <c r="G819" s="42" t="s">
        <v>46</v>
      </c>
    </row>
    <row r="820" spans="1:7" ht="12.75">
      <c r="A820" s="42">
        <v>10</v>
      </c>
      <c r="B820" s="42" t="s">
        <v>648</v>
      </c>
      <c r="C820" s="53" t="s">
        <v>1378</v>
      </c>
      <c r="D820" s="42" t="s">
        <v>6</v>
      </c>
      <c r="E820" s="42" t="s">
        <v>53</v>
      </c>
      <c r="F820" s="42">
        <v>34.33</v>
      </c>
      <c r="G820" s="42" t="s">
        <v>46</v>
      </c>
    </row>
    <row r="821" spans="1:7" ht="12.75">
      <c r="A821" s="42">
        <v>10</v>
      </c>
      <c r="B821" s="42" t="s">
        <v>648</v>
      </c>
      <c r="C821" s="42" t="s">
        <v>668</v>
      </c>
      <c r="D821" s="42" t="s">
        <v>17</v>
      </c>
      <c r="E821" s="42" t="s">
        <v>1360</v>
      </c>
      <c r="F821" s="42">
        <v>34.37</v>
      </c>
      <c r="G821" s="42">
        <v>10262</v>
      </c>
    </row>
    <row r="822" spans="1:7" ht="12.75">
      <c r="A822" s="42">
        <v>10</v>
      </c>
      <c r="B822" s="42" t="s">
        <v>648</v>
      </c>
      <c r="C822" s="42" t="s">
        <v>669</v>
      </c>
      <c r="D822" s="42" t="s">
        <v>17</v>
      </c>
      <c r="E822" s="42" t="s">
        <v>1360</v>
      </c>
      <c r="F822" s="42">
        <v>21.03</v>
      </c>
      <c r="G822" s="42">
        <v>10263</v>
      </c>
    </row>
    <row r="823" spans="1:7" ht="12.75">
      <c r="A823" s="42">
        <v>10</v>
      </c>
      <c r="B823" s="42" t="s">
        <v>779</v>
      </c>
      <c r="C823" s="52" t="s">
        <v>803</v>
      </c>
      <c r="D823" s="42" t="s">
        <v>3</v>
      </c>
      <c r="E823" s="42" t="s">
        <v>43</v>
      </c>
      <c r="F823" s="42">
        <v>0</v>
      </c>
      <c r="G823" s="42" t="s">
        <v>46</v>
      </c>
    </row>
    <row r="824" spans="1:7" ht="12.75">
      <c r="A824" s="42">
        <v>10</v>
      </c>
      <c r="B824" s="42" t="s">
        <v>648</v>
      </c>
      <c r="C824" s="42" t="s">
        <v>670</v>
      </c>
      <c r="D824" s="42" t="s">
        <v>36</v>
      </c>
      <c r="E824" s="42" t="s">
        <v>7</v>
      </c>
      <c r="F824" s="42">
        <v>52</v>
      </c>
      <c r="G824" s="42">
        <v>10210</v>
      </c>
    </row>
    <row r="825" spans="1:7" ht="12.75">
      <c r="A825" s="42">
        <v>10</v>
      </c>
      <c r="B825" s="42" t="s">
        <v>648</v>
      </c>
      <c r="C825" s="42" t="s">
        <v>671</v>
      </c>
      <c r="D825" s="42" t="s">
        <v>17</v>
      </c>
      <c r="E825" s="42" t="s">
        <v>45</v>
      </c>
      <c r="F825" s="42">
        <v>40.79</v>
      </c>
      <c r="G825" s="42">
        <v>10309</v>
      </c>
    </row>
    <row r="826" spans="1:7" ht="12.75">
      <c r="A826" s="42">
        <v>10</v>
      </c>
      <c r="B826" s="42" t="s">
        <v>648</v>
      </c>
      <c r="C826" s="42" t="s">
        <v>804</v>
      </c>
      <c r="D826" s="42" t="s">
        <v>36</v>
      </c>
      <c r="E826" s="42" t="s">
        <v>37</v>
      </c>
      <c r="F826" s="42">
        <v>55</v>
      </c>
      <c r="G826" s="42">
        <v>10168</v>
      </c>
    </row>
    <row r="827" spans="1:7" ht="12.75">
      <c r="A827" s="42">
        <v>10</v>
      </c>
      <c r="B827" s="42" t="s">
        <v>941</v>
      </c>
      <c r="C827" s="52" t="s">
        <v>969</v>
      </c>
      <c r="D827" s="42" t="s">
        <v>3</v>
      </c>
      <c r="E827" s="42" t="s">
        <v>131</v>
      </c>
      <c r="F827" s="42">
        <v>824</v>
      </c>
      <c r="G827" s="42" t="s">
        <v>46</v>
      </c>
    </row>
    <row r="828" spans="1:7" ht="12.75">
      <c r="A828" s="42">
        <v>10</v>
      </c>
      <c r="B828" s="42" t="s">
        <v>46</v>
      </c>
      <c r="C828" s="53" t="s">
        <v>558</v>
      </c>
      <c r="D828" s="42" t="s">
        <v>6</v>
      </c>
      <c r="E828" s="42" t="s">
        <v>388</v>
      </c>
      <c r="F828" s="42">
        <v>0</v>
      </c>
      <c r="G828" s="42" t="s">
        <v>46</v>
      </c>
    </row>
    <row r="829" spans="1:7" ht="12.75">
      <c r="A829" s="42">
        <v>10</v>
      </c>
      <c r="B829" s="42" t="s">
        <v>648</v>
      </c>
      <c r="C829" s="53" t="s">
        <v>558</v>
      </c>
      <c r="D829" s="42" t="s">
        <v>6</v>
      </c>
      <c r="E829" s="42" t="s">
        <v>388</v>
      </c>
      <c r="F829" s="42">
        <v>0</v>
      </c>
      <c r="G829" s="42" t="s">
        <v>46</v>
      </c>
    </row>
    <row r="830" spans="1:7" ht="12.75">
      <c r="A830" s="42">
        <v>10</v>
      </c>
      <c r="B830" s="42" t="s">
        <v>648</v>
      </c>
      <c r="C830" s="53" t="s">
        <v>559</v>
      </c>
      <c r="D830" s="42" t="s">
        <v>6</v>
      </c>
      <c r="E830" s="42" t="s">
        <v>90</v>
      </c>
      <c r="F830" s="42">
        <v>369.38</v>
      </c>
      <c r="G830" s="42" t="s">
        <v>46</v>
      </c>
    </row>
    <row r="831" spans="1:7" ht="12.75">
      <c r="A831" s="42">
        <v>10</v>
      </c>
      <c r="B831" s="42" t="s">
        <v>46</v>
      </c>
      <c r="C831" s="53" t="s">
        <v>559</v>
      </c>
      <c r="D831" s="42" t="s">
        <v>6</v>
      </c>
      <c r="E831" s="42" t="s">
        <v>388</v>
      </c>
      <c r="F831" s="42">
        <v>369.38</v>
      </c>
      <c r="G831" s="42" t="s">
        <v>46</v>
      </c>
    </row>
    <row r="832" spans="1:7" ht="12.75">
      <c r="A832" s="42">
        <v>10</v>
      </c>
      <c r="B832" s="42" t="s">
        <v>648</v>
      </c>
      <c r="C832" s="53" t="s">
        <v>672</v>
      </c>
      <c r="D832" s="42" t="s">
        <v>6</v>
      </c>
      <c r="E832" s="42" t="s">
        <v>618</v>
      </c>
      <c r="F832" s="42">
        <v>27.17</v>
      </c>
      <c r="G832" s="42" t="s">
        <v>46</v>
      </c>
    </row>
    <row r="833" spans="1:7" ht="12.75">
      <c r="A833" s="42">
        <v>10</v>
      </c>
      <c r="B833" s="42" t="s">
        <v>892</v>
      </c>
      <c r="C833" s="52" t="s">
        <v>1553</v>
      </c>
      <c r="D833" s="42" t="s">
        <v>3</v>
      </c>
      <c r="E833" s="42" t="s">
        <v>21</v>
      </c>
      <c r="F833" s="42">
        <v>20.43</v>
      </c>
      <c r="G833" s="42" t="s">
        <v>46</v>
      </c>
    </row>
    <row r="834" spans="1:7" ht="12.75">
      <c r="A834" s="42">
        <v>10</v>
      </c>
      <c r="B834" s="42" t="s">
        <v>892</v>
      </c>
      <c r="C834" s="52" t="s">
        <v>1554</v>
      </c>
      <c r="D834" s="42" t="s">
        <v>3</v>
      </c>
      <c r="E834" s="42" t="s">
        <v>21</v>
      </c>
      <c r="F834" s="42">
        <v>69.66</v>
      </c>
      <c r="G834" s="42" t="s">
        <v>46</v>
      </c>
    </row>
    <row r="835" spans="1:7" ht="12.75">
      <c r="A835" s="42">
        <v>10</v>
      </c>
      <c r="B835" s="42" t="s">
        <v>779</v>
      </c>
      <c r="C835" s="52" t="s">
        <v>805</v>
      </c>
      <c r="D835" s="42" t="s">
        <v>3</v>
      </c>
      <c r="E835" s="42" t="s">
        <v>43</v>
      </c>
      <c r="F835" s="42">
        <v>40</v>
      </c>
      <c r="G835" s="42" t="s">
        <v>46</v>
      </c>
    </row>
    <row r="836" spans="1:7" ht="12.75">
      <c r="A836" s="42">
        <v>10</v>
      </c>
      <c r="B836" s="42" t="s">
        <v>779</v>
      </c>
      <c r="C836" s="53" t="s">
        <v>1510</v>
      </c>
      <c r="D836" s="42" t="s">
        <v>6</v>
      </c>
      <c r="E836" s="42" t="s">
        <v>117</v>
      </c>
      <c r="F836" s="42">
        <v>19.83</v>
      </c>
      <c r="G836" s="42" t="s">
        <v>46</v>
      </c>
    </row>
    <row r="837" spans="1:7" ht="12.75">
      <c r="A837" s="42">
        <v>10</v>
      </c>
      <c r="B837" s="42" t="s">
        <v>779</v>
      </c>
      <c r="C837" s="42" t="s">
        <v>806</v>
      </c>
      <c r="D837" s="42" t="s">
        <v>9</v>
      </c>
      <c r="E837" s="42" t="s">
        <v>1374</v>
      </c>
      <c r="F837" s="42">
        <v>13.6</v>
      </c>
      <c r="G837" s="42">
        <v>10194</v>
      </c>
    </row>
    <row r="838" spans="1:7" ht="12.75">
      <c r="A838" s="42">
        <v>10</v>
      </c>
      <c r="B838" s="42" t="s">
        <v>941</v>
      </c>
      <c r="C838" s="52" t="s">
        <v>970</v>
      </c>
      <c r="D838" s="42" t="s">
        <v>3</v>
      </c>
      <c r="E838" s="42" t="s">
        <v>43</v>
      </c>
      <c r="F838" s="42">
        <v>152.5</v>
      </c>
      <c r="G838" s="42" t="s">
        <v>46</v>
      </c>
    </row>
    <row r="839" spans="1:7" ht="12.75">
      <c r="A839" s="42">
        <v>10</v>
      </c>
      <c r="B839" s="42" t="s">
        <v>941</v>
      </c>
      <c r="C839" s="52" t="s">
        <v>1542</v>
      </c>
      <c r="D839" s="42" t="s">
        <v>3</v>
      </c>
      <c r="E839" s="42" t="s">
        <v>4</v>
      </c>
      <c r="F839" s="42">
        <v>89.76</v>
      </c>
      <c r="G839" s="42" t="s">
        <v>46</v>
      </c>
    </row>
    <row r="840" spans="1:7" ht="12.75">
      <c r="A840" s="42">
        <v>10</v>
      </c>
      <c r="B840" s="42" t="s">
        <v>941</v>
      </c>
      <c r="C840" s="52" t="s">
        <v>1540</v>
      </c>
      <c r="D840" s="42" t="s">
        <v>3</v>
      </c>
      <c r="E840" s="42" t="s">
        <v>4</v>
      </c>
      <c r="F840" s="42">
        <v>22.38</v>
      </c>
      <c r="G840" s="42" t="s">
        <v>46</v>
      </c>
    </row>
    <row r="841" spans="1:7" ht="12.75">
      <c r="A841" s="42">
        <v>10</v>
      </c>
      <c r="B841" s="42" t="s">
        <v>736</v>
      </c>
      <c r="C841" s="42" t="s">
        <v>742</v>
      </c>
      <c r="D841" s="42" t="s">
        <v>9</v>
      </c>
      <c r="E841" s="42" t="s">
        <v>1367</v>
      </c>
      <c r="F841" s="42">
        <v>14.1</v>
      </c>
      <c r="G841" s="42">
        <v>10240</v>
      </c>
    </row>
    <row r="842" spans="1:7" ht="12.75">
      <c r="A842" s="42">
        <v>10</v>
      </c>
      <c r="B842" s="42" t="s">
        <v>574</v>
      </c>
      <c r="C842" s="42" t="s">
        <v>605</v>
      </c>
      <c r="D842" s="42" t="s">
        <v>36</v>
      </c>
      <c r="E842" s="42" t="s">
        <v>7</v>
      </c>
      <c r="F842" s="42">
        <v>86.6</v>
      </c>
      <c r="G842" s="42">
        <v>10299</v>
      </c>
    </row>
    <row r="843" spans="1:7" ht="12.75">
      <c r="A843" s="42">
        <v>10</v>
      </c>
      <c r="B843" s="42" t="s">
        <v>779</v>
      </c>
      <c r="C843" s="42" t="s">
        <v>807</v>
      </c>
      <c r="D843" s="42" t="s">
        <v>36</v>
      </c>
      <c r="E843" s="42" t="s">
        <v>7</v>
      </c>
      <c r="F843" s="42">
        <v>175.07</v>
      </c>
      <c r="G843" s="42">
        <v>10280</v>
      </c>
    </row>
    <row r="844" spans="1:7" ht="12.75">
      <c r="A844" s="42">
        <v>10</v>
      </c>
      <c r="B844" s="42" t="s">
        <v>779</v>
      </c>
      <c r="C844" s="53" t="s">
        <v>1498</v>
      </c>
      <c r="D844" s="42" t="s">
        <v>6</v>
      </c>
      <c r="E844" s="42" t="s">
        <v>1288</v>
      </c>
      <c r="F844" s="42">
        <v>3.04</v>
      </c>
      <c r="G844" s="42" t="s">
        <v>46</v>
      </c>
    </row>
    <row r="845" spans="1:7" ht="12.75">
      <c r="A845" s="42">
        <v>10</v>
      </c>
      <c r="B845" s="42" t="s">
        <v>779</v>
      </c>
      <c r="C845" s="42" t="s">
        <v>808</v>
      </c>
      <c r="D845" s="42" t="s">
        <v>36</v>
      </c>
      <c r="E845" s="42" t="s">
        <v>7</v>
      </c>
      <c r="F845" s="42">
        <v>4.99</v>
      </c>
      <c r="G845" s="42">
        <v>10337</v>
      </c>
    </row>
    <row r="846" spans="1:7" ht="12.75">
      <c r="A846" s="42">
        <v>10</v>
      </c>
      <c r="B846" s="42" t="s">
        <v>574</v>
      </c>
      <c r="C846" s="53" t="s">
        <v>606</v>
      </c>
      <c r="D846" s="42" t="s">
        <v>6</v>
      </c>
      <c r="E846" s="42" t="s">
        <v>388</v>
      </c>
      <c r="F846" s="42">
        <v>0</v>
      </c>
      <c r="G846" s="42" t="s">
        <v>46</v>
      </c>
    </row>
    <row r="847" spans="1:7" ht="12.75">
      <c r="A847" s="42">
        <v>10</v>
      </c>
      <c r="B847" s="42" t="s">
        <v>1011</v>
      </c>
      <c r="C847" s="42" t="s">
        <v>1023</v>
      </c>
      <c r="D847" s="42" t="s">
        <v>17</v>
      </c>
      <c r="E847" s="42" t="s">
        <v>1361</v>
      </c>
      <c r="F847" s="42">
        <v>18.2</v>
      </c>
      <c r="G847" s="42">
        <v>10151</v>
      </c>
    </row>
    <row r="848" spans="1:7" ht="12.75">
      <c r="A848" s="42">
        <v>10</v>
      </c>
      <c r="B848" s="42" t="s">
        <v>843</v>
      </c>
      <c r="C848" s="53" t="s">
        <v>1606</v>
      </c>
      <c r="D848" s="42" t="s">
        <v>6</v>
      </c>
      <c r="E848" s="42" t="s">
        <v>117</v>
      </c>
      <c r="F848" s="42">
        <v>37.6</v>
      </c>
      <c r="G848" s="42">
        <v>0</v>
      </c>
    </row>
    <row r="849" spans="1:7" ht="12.75">
      <c r="A849" s="42">
        <v>10</v>
      </c>
      <c r="B849" s="42" t="s">
        <v>574</v>
      </c>
      <c r="C849" s="53" t="s">
        <v>607</v>
      </c>
      <c r="D849" s="42" t="s">
        <v>6</v>
      </c>
      <c r="E849" s="42" t="s">
        <v>90</v>
      </c>
      <c r="F849" s="42">
        <v>125.5</v>
      </c>
      <c r="G849" s="42" t="s">
        <v>46</v>
      </c>
    </row>
    <row r="850" spans="1:7" ht="12.75">
      <c r="A850" s="42">
        <v>10</v>
      </c>
      <c r="B850" s="42" t="s">
        <v>779</v>
      </c>
      <c r="C850" s="42" t="s">
        <v>809</v>
      </c>
      <c r="D850" s="42" t="s">
        <v>17</v>
      </c>
      <c r="E850" s="42" t="s">
        <v>1357</v>
      </c>
      <c r="F850" s="42">
        <v>110.65</v>
      </c>
      <c r="G850" s="42">
        <v>10249</v>
      </c>
    </row>
    <row r="851" spans="1:7" ht="12.75">
      <c r="A851" s="42">
        <v>10</v>
      </c>
      <c r="B851" s="42" t="s">
        <v>648</v>
      </c>
      <c r="C851" s="42" t="s">
        <v>673</v>
      </c>
      <c r="D851" s="42" t="s">
        <v>1351</v>
      </c>
      <c r="E851" s="42" t="s">
        <v>37</v>
      </c>
      <c r="F851" s="42">
        <v>117.92</v>
      </c>
      <c r="G851" s="42">
        <v>10256</v>
      </c>
    </row>
    <row r="852" spans="1:7" ht="12.75">
      <c r="A852" s="42">
        <v>10</v>
      </c>
      <c r="B852" s="42" t="s">
        <v>1011</v>
      </c>
      <c r="C852" s="42" t="s">
        <v>1024</v>
      </c>
      <c r="D852" s="42" t="s">
        <v>36</v>
      </c>
      <c r="E852" s="42" t="s">
        <v>37</v>
      </c>
      <c r="F852" s="42">
        <v>69.31</v>
      </c>
      <c r="G852" s="42">
        <v>10111</v>
      </c>
    </row>
    <row r="853" spans="1:7" ht="12.75">
      <c r="A853" s="42">
        <v>10</v>
      </c>
      <c r="B853" s="42" t="s">
        <v>736</v>
      </c>
      <c r="C853" s="52" t="s">
        <v>1559</v>
      </c>
      <c r="D853" s="42" t="s">
        <v>3</v>
      </c>
      <c r="E853" s="42" t="s">
        <v>21</v>
      </c>
      <c r="F853" s="42">
        <v>22.21</v>
      </c>
      <c r="G853" s="42" t="s">
        <v>46</v>
      </c>
    </row>
    <row r="854" spans="1:7" ht="12.75">
      <c r="A854" s="42">
        <v>10</v>
      </c>
      <c r="B854" s="42" t="s">
        <v>931</v>
      </c>
      <c r="C854" s="53" t="s">
        <v>936</v>
      </c>
      <c r="D854" s="42" t="s">
        <v>6</v>
      </c>
      <c r="E854" s="42" t="s">
        <v>90</v>
      </c>
      <c r="F854" s="42">
        <v>545</v>
      </c>
      <c r="G854" s="42" t="s">
        <v>46</v>
      </c>
    </row>
    <row r="855" spans="1:7" ht="12.75">
      <c r="A855" s="42">
        <v>10</v>
      </c>
      <c r="B855" s="42" t="s">
        <v>860</v>
      </c>
      <c r="C855" s="42" t="s">
        <v>871</v>
      </c>
      <c r="D855" s="42" t="s">
        <v>9</v>
      </c>
      <c r="E855" s="42" t="s">
        <v>1372</v>
      </c>
      <c r="F855" s="42">
        <v>324.56</v>
      </c>
      <c r="G855" s="42">
        <v>10117</v>
      </c>
    </row>
    <row r="856" spans="1:7" ht="12.75">
      <c r="A856" s="42">
        <v>10</v>
      </c>
      <c r="B856" s="42" t="s">
        <v>860</v>
      </c>
      <c r="C856" s="53" t="s">
        <v>1601</v>
      </c>
      <c r="D856" s="42" t="s">
        <v>6</v>
      </c>
      <c r="E856" s="42" t="s">
        <v>68</v>
      </c>
      <c r="F856" s="42">
        <v>75.5</v>
      </c>
      <c r="G856" s="42">
        <v>0</v>
      </c>
    </row>
    <row r="857" spans="1:7" ht="12.75">
      <c r="A857" s="42">
        <v>10</v>
      </c>
      <c r="B857" s="42" t="s">
        <v>919</v>
      </c>
      <c r="C857" s="52" t="s">
        <v>920</v>
      </c>
      <c r="D857" s="42" t="s">
        <v>3</v>
      </c>
      <c r="E857" s="42" t="s">
        <v>21</v>
      </c>
      <c r="F857" s="42">
        <v>3.75</v>
      </c>
      <c r="G857" s="42" t="s">
        <v>46</v>
      </c>
    </row>
    <row r="858" spans="1:7" ht="12.75">
      <c r="A858" s="42">
        <v>10</v>
      </c>
      <c r="B858" s="42" t="s">
        <v>779</v>
      </c>
      <c r="C858" s="52" t="s">
        <v>810</v>
      </c>
      <c r="D858" s="42" t="s">
        <v>3</v>
      </c>
      <c r="E858" s="42" t="s">
        <v>43</v>
      </c>
      <c r="F858" s="42">
        <v>1710</v>
      </c>
      <c r="G858" s="42" t="s">
        <v>46</v>
      </c>
    </row>
    <row r="859" spans="1:7" ht="12.75">
      <c r="A859" s="42">
        <v>10</v>
      </c>
      <c r="B859" s="42" t="s">
        <v>779</v>
      </c>
      <c r="C859" s="42" t="s">
        <v>811</v>
      </c>
      <c r="D859" s="42" t="s">
        <v>9</v>
      </c>
      <c r="E859" s="42" t="s">
        <v>1369</v>
      </c>
      <c r="F859" s="42">
        <v>109.75</v>
      </c>
      <c r="G859" s="42">
        <v>10250</v>
      </c>
    </row>
    <row r="860" spans="1:7" ht="12.75">
      <c r="A860" s="42">
        <v>10</v>
      </c>
      <c r="B860" s="42" t="s">
        <v>779</v>
      </c>
      <c r="C860" s="42" t="s">
        <v>812</v>
      </c>
      <c r="D860" s="42" t="s">
        <v>1351</v>
      </c>
      <c r="E860" s="42" t="s">
        <v>12</v>
      </c>
      <c r="F860" s="42">
        <v>17.68</v>
      </c>
      <c r="G860" s="42">
        <v>10251</v>
      </c>
    </row>
    <row r="861" spans="1:7" ht="12.75">
      <c r="A861" s="42">
        <v>10</v>
      </c>
      <c r="B861" s="42" t="s">
        <v>689</v>
      </c>
      <c r="C861" s="52" t="s">
        <v>694</v>
      </c>
      <c r="D861" s="42" t="s">
        <v>3</v>
      </c>
      <c r="E861" s="42" t="s">
        <v>4</v>
      </c>
      <c r="F861" s="42">
        <v>78.8</v>
      </c>
      <c r="G861" s="42" t="s">
        <v>46</v>
      </c>
    </row>
    <row r="862" spans="1:7" ht="12.75">
      <c r="A862" s="42">
        <v>10</v>
      </c>
      <c r="B862" s="42" t="s">
        <v>768</v>
      </c>
      <c r="C862" s="42" t="s">
        <v>773</v>
      </c>
      <c r="D862" s="42" t="s">
        <v>9</v>
      </c>
      <c r="E862" s="42" t="s">
        <v>1371</v>
      </c>
      <c r="F862" s="42">
        <v>82.68</v>
      </c>
      <c r="G862" s="42">
        <v>10162</v>
      </c>
    </row>
    <row r="863" spans="1:7" ht="12.75">
      <c r="A863" s="42">
        <v>10</v>
      </c>
      <c r="B863" s="42" t="s">
        <v>768</v>
      </c>
      <c r="C863" s="42" t="s">
        <v>774</v>
      </c>
      <c r="D863" s="42" t="s">
        <v>9</v>
      </c>
      <c r="E863" s="42" t="s">
        <v>10</v>
      </c>
      <c r="F863" s="42">
        <v>85</v>
      </c>
      <c r="G863" s="42">
        <v>10183</v>
      </c>
    </row>
    <row r="864" spans="1:7" ht="12.75">
      <c r="A864" s="42">
        <v>10</v>
      </c>
      <c r="B864" s="42" t="s">
        <v>1011</v>
      </c>
      <c r="C864" s="52" t="s">
        <v>1616</v>
      </c>
      <c r="D864" s="42" t="s">
        <v>3</v>
      </c>
      <c r="E864" s="42" t="s">
        <v>103</v>
      </c>
      <c r="F864" s="42">
        <v>0</v>
      </c>
      <c r="G864" s="42" t="s">
        <v>46</v>
      </c>
    </row>
    <row r="865" spans="1:7" ht="12.75">
      <c r="A865" s="42">
        <v>10</v>
      </c>
      <c r="B865" s="42" t="s">
        <v>843</v>
      </c>
      <c r="C865" s="42" t="s">
        <v>872</v>
      </c>
      <c r="D865" s="42" t="s">
        <v>17</v>
      </c>
      <c r="E865" s="42" t="s">
        <v>1364</v>
      </c>
      <c r="F865" s="42">
        <v>25.75</v>
      </c>
      <c r="G865" s="42">
        <v>10091</v>
      </c>
    </row>
    <row r="866" spans="1:7" ht="12.75">
      <c r="A866" s="42">
        <v>10</v>
      </c>
      <c r="B866" s="42" t="s">
        <v>574</v>
      </c>
      <c r="C866" s="53" t="s">
        <v>1491</v>
      </c>
      <c r="D866" s="42" t="s">
        <v>6</v>
      </c>
      <c r="E866" s="42" t="s">
        <v>57</v>
      </c>
      <c r="F866" s="42">
        <v>0</v>
      </c>
      <c r="G866" s="42">
        <v>0</v>
      </c>
    </row>
    <row r="867" spans="1:7" ht="12.75">
      <c r="A867" s="42">
        <v>10</v>
      </c>
      <c r="B867" s="42" t="s">
        <v>843</v>
      </c>
      <c r="C867" s="53" t="s">
        <v>1484</v>
      </c>
      <c r="D867" s="42" t="s">
        <v>6</v>
      </c>
      <c r="E867" s="42" t="s">
        <v>117</v>
      </c>
      <c r="F867" s="42">
        <v>126.34</v>
      </c>
      <c r="G867" s="42">
        <v>0</v>
      </c>
    </row>
    <row r="868" spans="1:7" ht="12.75">
      <c r="A868" s="42">
        <v>10</v>
      </c>
      <c r="B868" s="42" t="s">
        <v>736</v>
      </c>
      <c r="C868" s="53" t="s">
        <v>743</v>
      </c>
      <c r="D868" s="42" t="s">
        <v>6</v>
      </c>
      <c r="E868" s="42" t="s">
        <v>618</v>
      </c>
      <c r="F868" s="42">
        <v>10.46</v>
      </c>
      <c r="G868" s="42" t="s">
        <v>46</v>
      </c>
    </row>
    <row r="869" spans="1:7" ht="12.75">
      <c r="A869" s="42">
        <v>10</v>
      </c>
      <c r="B869" s="42" t="s">
        <v>736</v>
      </c>
      <c r="C869" s="53" t="s">
        <v>744</v>
      </c>
      <c r="D869" s="42" t="s">
        <v>6</v>
      </c>
      <c r="E869" s="42" t="s">
        <v>90</v>
      </c>
      <c r="F869" s="42">
        <v>8.17</v>
      </c>
      <c r="G869" s="42" t="s">
        <v>46</v>
      </c>
    </row>
    <row r="870" spans="1:7" ht="12.75">
      <c r="A870" s="42">
        <v>10</v>
      </c>
      <c r="B870" s="42" t="s">
        <v>736</v>
      </c>
      <c r="C870" s="53" t="s">
        <v>1505</v>
      </c>
      <c r="D870" s="42" t="s">
        <v>6</v>
      </c>
      <c r="E870" s="42" t="s">
        <v>117</v>
      </c>
      <c r="F870" s="42">
        <v>5</v>
      </c>
      <c r="G870" s="42" t="s">
        <v>46</v>
      </c>
    </row>
    <row r="871" spans="1:7" ht="12.75">
      <c r="A871" s="42">
        <v>10</v>
      </c>
      <c r="B871" s="42" t="s">
        <v>574</v>
      </c>
      <c r="C871" s="42" t="s">
        <v>608</v>
      </c>
      <c r="D871" s="42" t="s">
        <v>17</v>
      </c>
      <c r="E871" s="42" t="s">
        <v>1364</v>
      </c>
      <c r="F871" s="42">
        <v>63.75</v>
      </c>
      <c r="G871" s="42">
        <v>10016</v>
      </c>
    </row>
    <row r="872" spans="1:7" ht="12.75">
      <c r="A872" s="42">
        <v>10</v>
      </c>
      <c r="B872" s="42" t="s">
        <v>46</v>
      </c>
      <c r="C872" s="53" t="s">
        <v>560</v>
      </c>
      <c r="D872" s="42" t="s">
        <v>6</v>
      </c>
      <c r="E872" s="42" t="s">
        <v>48</v>
      </c>
      <c r="F872" s="42">
        <v>292.5</v>
      </c>
      <c r="G872" s="42" t="s">
        <v>46</v>
      </c>
    </row>
    <row r="873" spans="1:7" ht="12.75">
      <c r="A873" s="42">
        <v>10</v>
      </c>
      <c r="B873" s="42" t="s">
        <v>695</v>
      </c>
      <c r="C873" s="52" t="s">
        <v>718</v>
      </c>
      <c r="D873" s="42" t="s">
        <v>3</v>
      </c>
      <c r="E873" s="42" t="s">
        <v>4</v>
      </c>
      <c r="F873" s="42">
        <v>0</v>
      </c>
      <c r="G873" s="42" t="s">
        <v>46</v>
      </c>
    </row>
    <row r="874" spans="1:7" ht="12.75">
      <c r="A874" s="42">
        <v>10</v>
      </c>
      <c r="B874" s="42" t="s">
        <v>695</v>
      </c>
      <c r="C874" s="42" t="s">
        <v>719</v>
      </c>
      <c r="D874" s="42" t="s">
        <v>1351</v>
      </c>
      <c r="E874" s="42" t="s">
        <v>12</v>
      </c>
      <c r="F874" s="42">
        <v>44.69</v>
      </c>
      <c r="G874" s="42">
        <v>10097</v>
      </c>
    </row>
    <row r="875" spans="1:7" ht="12.75">
      <c r="A875" s="42">
        <v>10</v>
      </c>
      <c r="B875" s="42" t="s">
        <v>695</v>
      </c>
      <c r="C875" s="42" t="s">
        <v>720</v>
      </c>
      <c r="D875" s="42" t="s">
        <v>1351</v>
      </c>
      <c r="E875" s="42" t="s">
        <v>12</v>
      </c>
      <c r="F875" s="42">
        <v>119.56</v>
      </c>
      <c r="G875" s="42">
        <v>10098</v>
      </c>
    </row>
    <row r="876" spans="1:7" ht="12.75">
      <c r="A876" s="42">
        <v>10</v>
      </c>
      <c r="B876" s="42" t="s">
        <v>695</v>
      </c>
      <c r="C876" s="42" t="s">
        <v>721</v>
      </c>
      <c r="D876" s="42" t="s">
        <v>36</v>
      </c>
      <c r="E876" s="42" t="s">
        <v>7</v>
      </c>
      <c r="F876" s="42">
        <v>55.3</v>
      </c>
      <c r="G876" s="42">
        <v>10255</v>
      </c>
    </row>
    <row r="877" spans="1:7" ht="12.75">
      <c r="A877" s="42">
        <v>10</v>
      </c>
      <c r="B877" s="42" t="s">
        <v>1011</v>
      </c>
      <c r="C877" s="42" t="s">
        <v>1025</v>
      </c>
      <c r="D877" s="42" t="s">
        <v>1351</v>
      </c>
      <c r="E877" s="42" t="s">
        <v>1623</v>
      </c>
      <c r="F877" s="42">
        <v>54.18</v>
      </c>
      <c r="G877" s="42">
        <v>10142</v>
      </c>
    </row>
    <row r="878" spans="1:7" ht="12.75">
      <c r="A878" s="42">
        <v>10</v>
      </c>
      <c r="B878" s="42" t="s">
        <v>892</v>
      </c>
      <c r="C878" s="52" t="s">
        <v>1563</v>
      </c>
      <c r="D878" s="42" t="s">
        <v>3</v>
      </c>
      <c r="E878" s="42" t="s">
        <v>131</v>
      </c>
      <c r="F878" s="42">
        <v>0</v>
      </c>
      <c r="G878" s="42" t="s">
        <v>46</v>
      </c>
    </row>
    <row r="879" spans="1:7" ht="12.75">
      <c r="A879" s="42">
        <v>10</v>
      </c>
      <c r="B879" s="42" t="s">
        <v>779</v>
      </c>
      <c r="C879" s="52" t="s">
        <v>813</v>
      </c>
      <c r="D879" s="42" t="s">
        <v>3</v>
      </c>
      <c r="E879" s="42" t="s">
        <v>43</v>
      </c>
      <c r="F879" s="42">
        <v>0</v>
      </c>
      <c r="G879" s="42" t="s">
        <v>46</v>
      </c>
    </row>
    <row r="880" spans="1:7" ht="12.75">
      <c r="A880" s="42">
        <v>10</v>
      </c>
      <c r="B880" s="42" t="s">
        <v>779</v>
      </c>
      <c r="C880" s="42" t="s">
        <v>814</v>
      </c>
      <c r="D880" s="42" t="s">
        <v>9</v>
      </c>
      <c r="E880" s="42" t="s">
        <v>1367</v>
      </c>
      <c r="F880" s="42">
        <v>4.49</v>
      </c>
      <c r="G880" s="42">
        <v>10279</v>
      </c>
    </row>
    <row r="881" spans="1:7" ht="12.75">
      <c r="A881" s="42">
        <v>10</v>
      </c>
      <c r="B881" s="42" t="s">
        <v>779</v>
      </c>
      <c r="C881" s="42" t="s">
        <v>815</v>
      </c>
      <c r="D881" s="42" t="s">
        <v>9</v>
      </c>
      <c r="E881" s="42" t="s">
        <v>1370</v>
      </c>
      <c r="F881" s="42">
        <v>16.1</v>
      </c>
      <c r="G881" s="42">
        <v>10195</v>
      </c>
    </row>
    <row r="882" spans="1:7" ht="12.75">
      <c r="A882" s="42">
        <v>10</v>
      </c>
      <c r="B882" s="42" t="s">
        <v>779</v>
      </c>
      <c r="C882" s="42" t="s">
        <v>816</v>
      </c>
      <c r="D882" s="42" t="s">
        <v>17</v>
      </c>
      <c r="E882" s="42" t="s">
        <v>1360</v>
      </c>
      <c r="F882" s="42">
        <v>4.68</v>
      </c>
      <c r="G882" s="42">
        <v>10196</v>
      </c>
    </row>
    <row r="883" spans="1:7" ht="12.75">
      <c r="A883" s="42">
        <v>10</v>
      </c>
      <c r="B883" s="42" t="s">
        <v>574</v>
      </c>
      <c r="C883" s="42" t="s">
        <v>609</v>
      </c>
      <c r="D883" s="42" t="s">
        <v>17</v>
      </c>
      <c r="E883" s="42" t="s">
        <v>1358</v>
      </c>
      <c r="F883" s="42">
        <v>344.74</v>
      </c>
      <c r="G883" s="42">
        <v>10307</v>
      </c>
    </row>
    <row r="884" spans="1:7" ht="12.75">
      <c r="A884" s="42">
        <v>10</v>
      </c>
      <c r="B884" s="42" t="s">
        <v>574</v>
      </c>
      <c r="C884" s="52" t="s">
        <v>610</v>
      </c>
      <c r="D884" s="42" t="s">
        <v>3</v>
      </c>
      <c r="E884" s="42" t="s">
        <v>103</v>
      </c>
      <c r="F884" s="42">
        <v>0</v>
      </c>
      <c r="G884" s="42" t="s">
        <v>46</v>
      </c>
    </row>
    <row r="885" spans="1:7" ht="12.75">
      <c r="A885" s="42">
        <v>10</v>
      </c>
      <c r="B885" s="42" t="s">
        <v>574</v>
      </c>
      <c r="C885" s="52" t="s">
        <v>611</v>
      </c>
      <c r="D885" s="42" t="s">
        <v>3</v>
      </c>
      <c r="E885" s="42" t="s">
        <v>103</v>
      </c>
      <c r="F885" s="42">
        <v>0</v>
      </c>
      <c r="G885" s="42" t="s">
        <v>46</v>
      </c>
    </row>
    <row r="886" spans="1:7" ht="12.75">
      <c r="A886" s="42">
        <v>10</v>
      </c>
      <c r="B886" s="42" t="s">
        <v>574</v>
      </c>
      <c r="C886" s="52" t="s">
        <v>612</v>
      </c>
      <c r="D886" s="42" t="s">
        <v>3</v>
      </c>
      <c r="E886" s="42" t="s">
        <v>103</v>
      </c>
      <c r="F886" s="42">
        <v>0</v>
      </c>
      <c r="G886" s="42" t="s">
        <v>46</v>
      </c>
    </row>
    <row r="887" spans="1:7" ht="12.75">
      <c r="A887" s="42">
        <v>10</v>
      </c>
      <c r="B887" s="42" t="s">
        <v>736</v>
      </c>
      <c r="C887" s="42" t="s">
        <v>745</v>
      </c>
      <c r="D887" s="42" t="s">
        <v>17</v>
      </c>
      <c r="E887" s="42" t="s">
        <v>1359</v>
      </c>
      <c r="F887" s="42">
        <v>11</v>
      </c>
      <c r="G887" s="42">
        <v>10233</v>
      </c>
    </row>
    <row r="888" spans="1:7" ht="12.75">
      <c r="A888" s="42">
        <v>10</v>
      </c>
      <c r="B888" s="42" t="s">
        <v>736</v>
      </c>
      <c r="C888" s="42" t="s">
        <v>746</v>
      </c>
      <c r="D888" s="42" t="s">
        <v>9</v>
      </c>
      <c r="E888" s="42" t="s">
        <v>1367</v>
      </c>
      <c r="F888" s="42">
        <v>19.3</v>
      </c>
      <c r="G888" s="42">
        <v>10234</v>
      </c>
    </row>
    <row r="889" spans="1:7" ht="12.75">
      <c r="A889" s="42">
        <v>10</v>
      </c>
      <c r="B889" s="42" t="s">
        <v>736</v>
      </c>
      <c r="C889" s="52" t="s">
        <v>747</v>
      </c>
      <c r="D889" s="42" t="s">
        <v>3</v>
      </c>
      <c r="E889" s="42" t="s">
        <v>103</v>
      </c>
      <c r="F889" s="42">
        <v>0</v>
      </c>
      <c r="G889" s="42" t="s">
        <v>46</v>
      </c>
    </row>
    <row r="890" spans="1:7" ht="12.75">
      <c r="A890" s="42">
        <v>10</v>
      </c>
      <c r="B890" s="42" t="s">
        <v>46</v>
      </c>
      <c r="C890" s="52" t="s">
        <v>561</v>
      </c>
      <c r="D890" s="42" t="s">
        <v>3</v>
      </c>
      <c r="E890" s="42" t="s">
        <v>103</v>
      </c>
      <c r="F890" s="42">
        <v>0</v>
      </c>
      <c r="G890" s="42" t="s">
        <v>46</v>
      </c>
    </row>
    <row r="891" spans="1:7" ht="12.75">
      <c r="A891" s="42">
        <v>10</v>
      </c>
      <c r="B891" s="42" t="s">
        <v>941</v>
      </c>
      <c r="C891" s="42" t="s">
        <v>971</v>
      </c>
      <c r="D891" s="42" t="s">
        <v>17</v>
      </c>
      <c r="E891" s="42" t="s">
        <v>1357</v>
      </c>
      <c r="F891" s="42">
        <v>186.32</v>
      </c>
      <c r="G891" s="42">
        <v>10304</v>
      </c>
    </row>
    <row r="892" spans="1:7" ht="12.75">
      <c r="A892" s="42">
        <v>10</v>
      </c>
      <c r="B892" s="42" t="s">
        <v>892</v>
      </c>
      <c r="C892" s="42" t="s">
        <v>899</v>
      </c>
      <c r="D892" s="42" t="s">
        <v>9</v>
      </c>
      <c r="E892" s="42" t="s">
        <v>1368</v>
      </c>
      <c r="F892" s="42">
        <v>29.08</v>
      </c>
      <c r="G892" s="42">
        <v>10244</v>
      </c>
    </row>
    <row r="893" spans="1:7" ht="12.75">
      <c r="A893" s="42">
        <v>10</v>
      </c>
      <c r="B893" s="42" t="s">
        <v>985</v>
      </c>
      <c r="C893" s="42" t="s">
        <v>995</v>
      </c>
      <c r="D893" s="42" t="s">
        <v>36</v>
      </c>
      <c r="E893" s="42" t="s">
        <v>7</v>
      </c>
      <c r="F893" s="42">
        <v>309.39</v>
      </c>
      <c r="G893" s="42">
        <v>10305</v>
      </c>
    </row>
    <row r="894" spans="1:7" ht="12.75">
      <c r="A894" s="42">
        <v>10</v>
      </c>
      <c r="B894" s="42" t="s">
        <v>574</v>
      </c>
      <c r="C894" s="52" t="s">
        <v>613</v>
      </c>
      <c r="D894" s="42" t="s">
        <v>3</v>
      </c>
      <c r="E894" s="42" t="s">
        <v>103</v>
      </c>
      <c r="F894" s="42">
        <v>0</v>
      </c>
      <c r="G894" s="42" t="s">
        <v>46</v>
      </c>
    </row>
    <row r="895" spans="1:7" ht="12.75">
      <c r="A895" s="42">
        <v>10</v>
      </c>
      <c r="B895" s="42" t="s">
        <v>574</v>
      </c>
      <c r="C895" s="52" t="s">
        <v>613</v>
      </c>
      <c r="D895" s="42" t="s">
        <v>3</v>
      </c>
      <c r="E895" s="42" t="s">
        <v>131</v>
      </c>
      <c r="F895" s="42">
        <v>0</v>
      </c>
      <c r="G895" s="42" t="s">
        <v>46</v>
      </c>
    </row>
    <row r="896" spans="1:7" ht="12.75">
      <c r="A896" s="42">
        <v>10</v>
      </c>
      <c r="B896" s="42" t="s">
        <v>46</v>
      </c>
      <c r="C896" s="53" t="s">
        <v>562</v>
      </c>
      <c r="D896" s="42" t="s">
        <v>6</v>
      </c>
      <c r="E896" s="42" t="s">
        <v>48</v>
      </c>
      <c r="F896" s="42">
        <v>2392.5</v>
      </c>
      <c r="G896" s="42" t="s">
        <v>46</v>
      </c>
    </row>
    <row r="897" spans="1:7" ht="12.75">
      <c r="A897" s="42">
        <v>10</v>
      </c>
      <c r="B897" s="42" t="s">
        <v>46</v>
      </c>
      <c r="C897" s="53" t="s">
        <v>1446</v>
      </c>
      <c r="D897" s="42" t="s">
        <v>6</v>
      </c>
      <c r="E897" s="42" t="s">
        <v>57</v>
      </c>
      <c r="F897" s="42">
        <v>0</v>
      </c>
      <c r="G897" s="42" t="s">
        <v>46</v>
      </c>
    </row>
    <row r="898" spans="1:7" ht="12.75">
      <c r="A898" s="42">
        <v>10</v>
      </c>
      <c r="B898" s="42" t="s">
        <v>892</v>
      </c>
      <c r="C898" s="42" t="s">
        <v>900</v>
      </c>
      <c r="D898" s="42" t="s">
        <v>36</v>
      </c>
      <c r="E898" s="42" t="s">
        <v>37</v>
      </c>
      <c r="F898" s="42">
        <v>9.5</v>
      </c>
      <c r="G898" s="42">
        <v>10211</v>
      </c>
    </row>
    <row r="899" spans="1:7" ht="12.75">
      <c r="A899" s="42">
        <v>10</v>
      </c>
      <c r="B899" s="42" t="s">
        <v>779</v>
      </c>
      <c r="C899" s="42" t="s">
        <v>817</v>
      </c>
      <c r="D899" s="42" t="s">
        <v>17</v>
      </c>
      <c r="E899" s="42" t="s">
        <v>1359</v>
      </c>
      <c r="F899" s="42">
        <v>5.6</v>
      </c>
      <c r="G899" s="42">
        <v>10266</v>
      </c>
    </row>
    <row r="900" spans="1:7" ht="12.75">
      <c r="A900" s="42">
        <v>10</v>
      </c>
      <c r="B900" s="42" t="s">
        <v>860</v>
      </c>
      <c r="C900" s="42" t="s">
        <v>873</v>
      </c>
      <c r="D900" s="42" t="s">
        <v>9</v>
      </c>
      <c r="E900" s="42" t="s">
        <v>1639</v>
      </c>
      <c r="F900" s="42">
        <v>190.87</v>
      </c>
      <c r="G900" s="42">
        <v>10127</v>
      </c>
    </row>
    <row r="901" spans="1:7" ht="12.75">
      <c r="A901" s="42">
        <v>10</v>
      </c>
      <c r="B901" s="42" t="s">
        <v>941</v>
      </c>
      <c r="C901" s="42" t="s">
        <v>972</v>
      </c>
      <c r="D901" s="42" t="s">
        <v>17</v>
      </c>
      <c r="E901" s="42" t="s">
        <v>1357</v>
      </c>
      <c r="F901" s="42">
        <v>19.83</v>
      </c>
      <c r="G901" s="42">
        <v>10218</v>
      </c>
    </row>
    <row r="902" spans="1:7" ht="12.75">
      <c r="A902" s="42">
        <v>10</v>
      </c>
      <c r="B902" s="42" t="s">
        <v>941</v>
      </c>
      <c r="C902" s="42" t="s">
        <v>973</v>
      </c>
      <c r="D902" s="42" t="s">
        <v>36</v>
      </c>
      <c r="E902" s="42" t="s">
        <v>7</v>
      </c>
      <c r="F902" s="42">
        <v>5.51</v>
      </c>
      <c r="G902" s="42">
        <v>10338</v>
      </c>
    </row>
    <row r="903" spans="1:7" ht="12.75">
      <c r="A903" s="42">
        <v>10</v>
      </c>
      <c r="B903" s="42" t="s">
        <v>941</v>
      </c>
      <c r="C903" s="53" t="s">
        <v>974</v>
      </c>
      <c r="D903" s="42" t="s">
        <v>6</v>
      </c>
      <c r="E903" s="42" t="s">
        <v>48</v>
      </c>
      <c r="F903" s="42">
        <v>0</v>
      </c>
      <c r="G903" s="42" t="s">
        <v>46</v>
      </c>
    </row>
    <row r="904" spans="1:7" ht="12.75">
      <c r="A904" s="42">
        <v>10</v>
      </c>
      <c r="B904" s="42" t="s">
        <v>46</v>
      </c>
      <c r="C904" s="52" t="s">
        <v>563</v>
      </c>
      <c r="D904" s="42" t="s">
        <v>3</v>
      </c>
      <c r="E904" s="42" t="s">
        <v>103</v>
      </c>
      <c r="F904" s="42">
        <v>0</v>
      </c>
      <c r="G904" s="42" t="s">
        <v>46</v>
      </c>
    </row>
    <row r="905" spans="1:7" ht="12.75">
      <c r="A905" s="42">
        <v>10</v>
      </c>
      <c r="B905" s="42" t="s">
        <v>1006</v>
      </c>
      <c r="C905" s="42" t="s">
        <v>1008</v>
      </c>
      <c r="D905" s="42" t="s">
        <v>17</v>
      </c>
      <c r="E905" s="42" t="s">
        <v>1360</v>
      </c>
      <c r="F905" s="42">
        <v>77.38</v>
      </c>
      <c r="G905" s="42">
        <v>10141</v>
      </c>
    </row>
    <row r="906" spans="1:7" ht="12.75">
      <c r="A906" s="42">
        <v>10</v>
      </c>
      <c r="B906" s="42" t="s">
        <v>922</v>
      </c>
      <c r="C906" s="42" t="s">
        <v>925</v>
      </c>
      <c r="D906" s="42" t="s">
        <v>1351</v>
      </c>
      <c r="E906" s="42" t="s">
        <v>89</v>
      </c>
      <c r="F906" s="42">
        <v>96.1</v>
      </c>
      <c r="G906" s="42">
        <v>10129</v>
      </c>
    </row>
    <row r="907" spans="1:7" ht="12.75">
      <c r="A907" s="42">
        <v>10</v>
      </c>
      <c r="B907" s="42" t="s">
        <v>779</v>
      </c>
      <c r="C907" s="52" t="s">
        <v>1564</v>
      </c>
      <c r="D907" s="42" t="s">
        <v>3</v>
      </c>
      <c r="E907" s="42" t="s">
        <v>131</v>
      </c>
      <c r="F907" s="42">
        <v>0</v>
      </c>
      <c r="G907" s="42" t="s">
        <v>46</v>
      </c>
    </row>
    <row r="908" spans="1:7" ht="12.75">
      <c r="A908" s="42">
        <v>10</v>
      </c>
      <c r="B908" s="42" t="s">
        <v>762</v>
      </c>
      <c r="C908" s="53" t="s">
        <v>763</v>
      </c>
      <c r="D908" s="42" t="s">
        <v>6</v>
      </c>
      <c r="E908" s="42" t="s">
        <v>48</v>
      </c>
      <c r="F908" s="42">
        <v>45.95</v>
      </c>
      <c r="G908" s="42" t="s">
        <v>46</v>
      </c>
    </row>
    <row r="909" spans="1:7" ht="12.75">
      <c r="A909" s="42">
        <v>10</v>
      </c>
      <c r="B909" s="42" t="s">
        <v>892</v>
      </c>
      <c r="C909" s="53" t="s">
        <v>901</v>
      </c>
      <c r="D909" s="42" t="s">
        <v>6</v>
      </c>
      <c r="E909" s="42" t="s">
        <v>48</v>
      </c>
      <c r="F909" s="42">
        <v>0</v>
      </c>
      <c r="G909" s="42" t="s">
        <v>46</v>
      </c>
    </row>
    <row r="910" spans="1:7" ht="12.75">
      <c r="A910" s="42">
        <v>10</v>
      </c>
      <c r="B910" s="42" t="s">
        <v>574</v>
      </c>
      <c r="C910" s="52" t="s">
        <v>1398</v>
      </c>
      <c r="D910" s="42" t="s">
        <v>3</v>
      </c>
      <c r="E910" s="42" t="s">
        <v>4</v>
      </c>
      <c r="F910" s="42">
        <v>46.52</v>
      </c>
      <c r="G910" s="42">
        <v>0</v>
      </c>
    </row>
    <row r="911" spans="1:7" ht="12.75">
      <c r="A911" s="42">
        <v>10</v>
      </c>
      <c r="B911" s="42" t="s">
        <v>574</v>
      </c>
      <c r="C911" s="52" t="s">
        <v>614</v>
      </c>
      <c r="D911" s="42" t="s">
        <v>3</v>
      </c>
      <c r="E911" s="42" t="s">
        <v>43</v>
      </c>
      <c r="F911" s="42">
        <v>156.25</v>
      </c>
      <c r="G911" s="42" t="s">
        <v>46</v>
      </c>
    </row>
    <row r="912" spans="1:7" ht="12.75">
      <c r="A912" s="42">
        <v>10</v>
      </c>
      <c r="B912" s="42" t="s">
        <v>914</v>
      </c>
      <c r="C912" s="42" t="s">
        <v>918</v>
      </c>
      <c r="D912" s="42" t="s">
        <v>17</v>
      </c>
      <c r="E912" s="42" t="s">
        <v>1359</v>
      </c>
      <c r="F912" s="42">
        <v>83.65</v>
      </c>
      <c r="G912" s="42">
        <v>10174</v>
      </c>
    </row>
    <row r="913" spans="1:7" ht="12.75">
      <c r="A913" s="42">
        <v>10</v>
      </c>
      <c r="B913" s="42" t="s">
        <v>779</v>
      </c>
      <c r="C913" s="53" t="s">
        <v>1504</v>
      </c>
      <c r="D913" s="42" t="s">
        <v>6</v>
      </c>
      <c r="E913" s="42" t="s">
        <v>117</v>
      </c>
      <c r="F913" s="42">
        <v>96.61</v>
      </c>
      <c r="G913" s="42" t="s">
        <v>46</v>
      </c>
    </row>
    <row r="914" spans="1:7" ht="12.75">
      <c r="A914" s="42">
        <v>10</v>
      </c>
      <c r="B914" s="42" t="s">
        <v>648</v>
      </c>
      <c r="C914" s="42" t="s">
        <v>674</v>
      </c>
      <c r="D914" s="42" t="s">
        <v>17</v>
      </c>
      <c r="E914" s="42" t="s">
        <v>45</v>
      </c>
      <c r="F914" s="42">
        <v>154.71</v>
      </c>
      <c r="G914" s="42">
        <v>10323</v>
      </c>
    </row>
    <row r="915" spans="1:7" ht="12.75">
      <c r="A915" s="42">
        <v>10</v>
      </c>
      <c r="B915" s="42" t="s">
        <v>779</v>
      </c>
      <c r="C915" s="42" t="s">
        <v>818</v>
      </c>
      <c r="D915" s="42" t="s">
        <v>9</v>
      </c>
      <c r="E915" s="42" t="s">
        <v>1370</v>
      </c>
      <c r="F915" s="42">
        <v>32.5</v>
      </c>
      <c r="G915" s="42">
        <v>10173</v>
      </c>
    </row>
    <row r="916" spans="1:7" ht="12.75">
      <c r="A916" s="42">
        <v>10</v>
      </c>
      <c r="B916" s="42" t="s">
        <v>779</v>
      </c>
      <c r="C916" s="42" t="s">
        <v>819</v>
      </c>
      <c r="D916" s="42" t="s">
        <v>9</v>
      </c>
      <c r="E916" s="42" t="s">
        <v>1367</v>
      </c>
      <c r="F916" s="42">
        <v>10.28</v>
      </c>
      <c r="G916" s="42">
        <v>10197</v>
      </c>
    </row>
    <row r="917" spans="1:7" ht="12.75">
      <c r="A917" s="42">
        <v>10</v>
      </c>
      <c r="B917" s="42" t="s">
        <v>860</v>
      </c>
      <c r="C917" s="52" t="s">
        <v>874</v>
      </c>
      <c r="D917" s="42" t="s">
        <v>3</v>
      </c>
      <c r="E917" s="42" t="s">
        <v>4</v>
      </c>
      <c r="F917" s="42">
        <v>40</v>
      </c>
      <c r="G917" s="42" t="s">
        <v>46</v>
      </c>
    </row>
    <row r="918" spans="1:7" ht="12.75">
      <c r="A918" s="42">
        <v>10</v>
      </c>
      <c r="B918" s="42" t="s">
        <v>860</v>
      </c>
      <c r="C918" s="42" t="s">
        <v>875</v>
      </c>
      <c r="D918" s="42" t="s">
        <v>9</v>
      </c>
      <c r="E918" s="42" t="s">
        <v>1344</v>
      </c>
      <c r="F918" s="42">
        <v>153.44</v>
      </c>
      <c r="G918" s="42">
        <v>10119</v>
      </c>
    </row>
    <row r="919" spans="1:7" ht="12.75">
      <c r="A919" s="42">
        <v>10</v>
      </c>
      <c r="B919" s="42" t="s">
        <v>860</v>
      </c>
      <c r="C919" s="42" t="s">
        <v>876</v>
      </c>
      <c r="D919" s="42" t="s">
        <v>9</v>
      </c>
      <c r="E919" s="42" t="s">
        <v>1344</v>
      </c>
      <c r="F919" s="42">
        <v>148.58</v>
      </c>
      <c r="G919" s="42">
        <v>10120</v>
      </c>
    </row>
    <row r="920" spans="1:7" ht="12.75">
      <c r="A920" s="42">
        <v>10</v>
      </c>
      <c r="B920" s="42" t="s">
        <v>860</v>
      </c>
      <c r="C920" s="52" t="s">
        <v>877</v>
      </c>
      <c r="D920" s="42" t="s">
        <v>3</v>
      </c>
      <c r="E920" s="42" t="s">
        <v>103</v>
      </c>
      <c r="F920" s="42">
        <v>0</v>
      </c>
      <c r="G920" s="42" t="s">
        <v>46</v>
      </c>
    </row>
    <row r="921" spans="1:7" ht="12.75">
      <c r="A921" s="42">
        <v>10</v>
      </c>
      <c r="B921" s="42" t="s">
        <v>985</v>
      </c>
      <c r="C921" s="54" t="s">
        <v>996</v>
      </c>
      <c r="D921" s="42" t="s">
        <v>18</v>
      </c>
      <c r="E921" s="42" t="s">
        <v>19</v>
      </c>
      <c r="F921" s="42">
        <v>155.70000000000002</v>
      </c>
      <c r="G921" s="42">
        <v>10022</v>
      </c>
    </row>
    <row r="922" spans="1:7" ht="12.75">
      <c r="A922" s="42">
        <v>10</v>
      </c>
      <c r="B922" s="42" t="s">
        <v>843</v>
      </c>
      <c r="C922" s="42" t="s">
        <v>852</v>
      </c>
      <c r="D922" s="42" t="s">
        <v>9</v>
      </c>
      <c r="E922" s="42" t="s">
        <v>1370</v>
      </c>
      <c r="F922" s="42">
        <v>145</v>
      </c>
      <c r="G922" s="42">
        <v>10226</v>
      </c>
    </row>
    <row r="923" spans="1:7" ht="12.75">
      <c r="A923" s="42">
        <v>10</v>
      </c>
      <c r="B923" s="42" t="s">
        <v>574</v>
      </c>
      <c r="C923" s="42" t="s">
        <v>615</v>
      </c>
      <c r="D923" s="42" t="s">
        <v>17</v>
      </c>
      <c r="E923" s="42" t="s">
        <v>1365</v>
      </c>
      <c r="F923" s="42">
        <v>143.75</v>
      </c>
      <c r="G923" s="42">
        <v>10044</v>
      </c>
    </row>
    <row r="924" spans="1:7" ht="12.75">
      <c r="A924" s="42">
        <v>10</v>
      </c>
      <c r="B924" s="42" t="s">
        <v>931</v>
      </c>
      <c r="C924" s="42" t="s">
        <v>937</v>
      </c>
      <c r="D924" s="42" t="s">
        <v>1351</v>
      </c>
      <c r="E924" s="42" t="s">
        <v>12</v>
      </c>
      <c r="F924" s="42">
        <v>94.58</v>
      </c>
      <c r="G924" s="42">
        <v>10257</v>
      </c>
    </row>
    <row r="925" spans="1:7" ht="12.75">
      <c r="A925" s="42">
        <v>10</v>
      </c>
      <c r="B925" s="42" t="s">
        <v>46</v>
      </c>
      <c r="C925" s="52" t="s">
        <v>564</v>
      </c>
      <c r="D925" s="42" t="s">
        <v>3</v>
      </c>
      <c r="E925" s="42" t="s">
        <v>131</v>
      </c>
      <c r="F925" s="42">
        <v>577.5</v>
      </c>
      <c r="G925" s="42" t="s">
        <v>46</v>
      </c>
    </row>
    <row r="926" spans="1:7" ht="12.75">
      <c r="A926" s="42">
        <v>10</v>
      </c>
      <c r="B926" s="42" t="s">
        <v>648</v>
      </c>
      <c r="C926" s="53" t="s">
        <v>675</v>
      </c>
      <c r="D926" s="42" t="s">
        <v>6</v>
      </c>
      <c r="E926" s="42" t="s">
        <v>48</v>
      </c>
      <c r="F926" s="42">
        <v>20.58</v>
      </c>
      <c r="G926" s="42" t="s">
        <v>46</v>
      </c>
    </row>
    <row r="927" spans="1:7" ht="12.75">
      <c r="A927" s="42">
        <v>10</v>
      </c>
      <c r="B927" s="42" t="s">
        <v>860</v>
      </c>
      <c r="C927" s="53" t="s">
        <v>878</v>
      </c>
      <c r="D927" s="42" t="s">
        <v>6</v>
      </c>
      <c r="E927" s="42" t="s">
        <v>117</v>
      </c>
      <c r="F927" s="42">
        <v>121.8</v>
      </c>
      <c r="G927" s="42" t="s">
        <v>46</v>
      </c>
    </row>
    <row r="928" spans="1:7" ht="12.75">
      <c r="A928" s="42">
        <v>10</v>
      </c>
      <c r="B928" s="42" t="s">
        <v>574</v>
      </c>
      <c r="C928" s="42" t="s">
        <v>616</v>
      </c>
      <c r="D928" s="42" t="s">
        <v>9</v>
      </c>
      <c r="E928" s="42" t="s">
        <v>1344</v>
      </c>
      <c r="F928" s="42">
        <v>181.25</v>
      </c>
      <c r="G928" s="42">
        <v>10045</v>
      </c>
    </row>
    <row r="929" spans="1:7" ht="12.75">
      <c r="A929" s="42">
        <v>10</v>
      </c>
      <c r="B929" s="42" t="s">
        <v>941</v>
      </c>
      <c r="C929" s="53" t="s">
        <v>1477</v>
      </c>
      <c r="D929" s="42" t="s">
        <v>6</v>
      </c>
      <c r="E929" s="42" t="s">
        <v>57</v>
      </c>
      <c r="F929" s="42">
        <v>0</v>
      </c>
      <c r="G929" s="42" t="s">
        <v>46</v>
      </c>
    </row>
    <row r="930" spans="1:7" ht="12.75">
      <c r="A930" s="42">
        <v>10</v>
      </c>
      <c r="B930" s="42" t="s">
        <v>922</v>
      </c>
      <c r="C930" s="53" t="s">
        <v>1461</v>
      </c>
      <c r="D930" s="42" t="s">
        <v>6</v>
      </c>
      <c r="E930" s="42" t="s">
        <v>57</v>
      </c>
      <c r="F930" s="42">
        <v>0</v>
      </c>
      <c r="G930" s="42">
        <v>0</v>
      </c>
    </row>
    <row r="931" spans="1:7" ht="12.75">
      <c r="A931" s="42">
        <v>10</v>
      </c>
      <c r="B931" s="42" t="s">
        <v>922</v>
      </c>
      <c r="C931" s="53" t="s">
        <v>1461</v>
      </c>
      <c r="D931" s="42" t="s">
        <v>6</v>
      </c>
      <c r="E931" s="42" t="s">
        <v>1288</v>
      </c>
      <c r="F931" s="42">
        <v>0</v>
      </c>
      <c r="G931" s="42">
        <v>0</v>
      </c>
    </row>
    <row r="932" spans="1:7" ht="12.75">
      <c r="A932" s="42">
        <v>10</v>
      </c>
      <c r="B932" s="42" t="s">
        <v>941</v>
      </c>
      <c r="C932" s="53" t="s">
        <v>1444</v>
      </c>
      <c r="D932" s="42" t="s">
        <v>6</v>
      </c>
      <c r="E932" s="42" t="s">
        <v>57</v>
      </c>
      <c r="F932" s="42">
        <v>0</v>
      </c>
      <c r="G932" s="42" t="s">
        <v>46</v>
      </c>
    </row>
    <row r="933" spans="1:7" ht="12.75">
      <c r="A933" s="42">
        <v>10</v>
      </c>
      <c r="B933" s="42" t="s">
        <v>574</v>
      </c>
      <c r="C933" s="53" t="s">
        <v>1459</v>
      </c>
      <c r="D933" s="42" t="s">
        <v>6</v>
      </c>
      <c r="E933" s="42" t="s">
        <v>57</v>
      </c>
      <c r="F933" s="42">
        <v>0</v>
      </c>
      <c r="G933" s="42" t="s">
        <v>46</v>
      </c>
    </row>
    <row r="934" spans="1:7" ht="12.75">
      <c r="A934" s="42">
        <v>10</v>
      </c>
      <c r="B934" s="42" t="s">
        <v>843</v>
      </c>
      <c r="C934" s="53" t="s">
        <v>1608</v>
      </c>
      <c r="D934" s="42" t="s">
        <v>6</v>
      </c>
      <c r="E934" s="42" t="s">
        <v>90</v>
      </c>
      <c r="F934" s="42">
        <v>74.01</v>
      </c>
      <c r="G934" s="42">
        <v>0</v>
      </c>
    </row>
    <row r="935" spans="1:7" ht="12.75">
      <c r="A935" s="42">
        <v>10</v>
      </c>
      <c r="B935" s="42" t="s">
        <v>574</v>
      </c>
      <c r="C935" s="53" t="s">
        <v>617</v>
      </c>
      <c r="D935" s="42" t="s">
        <v>6</v>
      </c>
      <c r="E935" s="42" t="s">
        <v>618</v>
      </c>
      <c r="F935" s="42">
        <v>42.46</v>
      </c>
      <c r="G935" s="42" t="s">
        <v>46</v>
      </c>
    </row>
    <row r="936" spans="1:7" ht="12.75">
      <c r="A936" s="42">
        <v>10</v>
      </c>
      <c r="B936" s="42" t="s">
        <v>736</v>
      </c>
      <c r="C936" s="53" t="s">
        <v>748</v>
      </c>
      <c r="D936" s="42" t="s">
        <v>6</v>
      </c>
      <c r="E936" s="42" t="s">
        <v>90</v>
      </c>
      <c r="F936" s="42">
        <v>2.13</v>
      </c>
      <c r="G936" s="42" t="s">
        <v>46</v>
      </c>
    </row>
    <row r="937" spans="1:7" ht="12.75">
      <c r="A937" s="42">
        <v>10</v>
      </c>
      <c r="B937" s="42" t="s">
        <v>736</v>
      </c>
      <c r="C937" s="42" t="s">
        <v>749</v>
      </c>
      <c r="D937" s="42" t="s">
        <v>17</v>
      </c>
      <c r="E937" s="42" t="s">
        <v>1359</v>
      </c>
      <c r="F937" s="42">
        <v>63.1</v>
      </c>
      <c r="G937" s="42">
        <v>10228</v>
      </c>
    </row>
    <row r="938" spans="1:7" ht="12.75">
      <c r="A938" s="42">
        <v>10</v>
      </c>
      <c r="B938" s="42" t="s">
        <v>736</v>
      </c>
      <c r="C938" s="42" t="s">
        <v>750</v>
      </c>
      <c r="D938" s="42" t="s">
        <v>17</v>
      </c>
      <c r="E938" s="42" t="s">
        <v>1359</v>
      </c>
      <c r="F938" s="42">
        <v>10.4</v>
      </c>
      <c r="G938" s="42">
        <v>10229</v>
      </c>
    </row>
    <row r="939" spans="1:7" ht="12.75">
      <c r="A939" s="42">
        <v>10</v>
      </c>
      <c r="B939" s="42" t="s">
        <v>736</v>
      </c>
      <c r="C939" s="42" t="s">
        <v>751</v>
      </c>
      <c r="D939" s="42" t="s">
        <v>17</v>
      </c>
      <c r="E939" s="42" t="s">
        <v>1359</v>
      </c>
      <c r="F939" s="42">
        <v>18.3</v>
      </c>
      <c r="G939" s="42">
        <v>10230</v>
      </c>
    </row>
    <row r="940" spans="1:7" ht="12.75">
      <c r="A940" s="42">
        <v>10</v>
      </c>
      <c r="B940" s="42" t="s">
        <v>736</v>
      </c>
      <c r="C940" s="53" t="s">
        <v>1503</v>
      </c>
      <c r="D940" s="42" t="s">
        <v>6</v>
      </c>
      <c r="E940" s="42" t="s">
        <v>117</v>
      </c>
      <c r="F940" s="42">
        <v>19.6</v>
      </c>
      <c r="G940" s="42" t="s">
        <v>46</v>
      </c>
    </row>
    <row r="941" spans="1:7" ht="12.75">
      <c r="A941" s="42">
        <v>10</v>
      </c>
      <c r="B941" s="42" t="s">
        <v>736</v>
      </c>
      <c r="C941" s="53" t="s">
        <v>1480</v>
      </c>
      <c r="D941" s="42" t="s">
        <v>6</v>
      </c>
      <c r="E941" s="42" t="s">
        <v>57</v>
      </c>
      <c r="F941" s="42">
        <v>0</v>
      </c>
      <c r="G941" s="42">
        <v>0</v>
      </c>
    </row>
    <row r="942" spans="1:7" ht="12.75">
      <c r="A942" s="42">
        <v>10</v>
      </c>
      <c r="B942" s="42" t="s">
        <v>648</v>
      </c>
      <c r="C942" s="42" t="s">
        <v>676</v>
      </c>
      <c r="D942" s="42" t="s">
        <v>36</v>
      </c>
      <c r="E942" s="42" t="s">
        <v>7</v>
      </c>
      <c r="F942" s="42">
        <v>82.09</v>
      </c>
      <c r="G942" s="42">
        <v>10298</v>
      </c>
    </row>
    <row r="943" spans="1:7" ht="12.75">
      <c r="A943" s="42">
        <v>10</v>
      </c>
      <c r="B943" s="42" t="s">
        <v>46</v>
      </c>
      <c r="C943" s="52" t="s">
        <v>565</v>
      </c>
      <c r="D943" s="42" t="s">
        <v>3</v>
      </c>
      <c r="E943" s="42" t="s">
        <v>131</v>
      </c>
      <c r="F943" s="42">
        <v>0</v>
      </c>
      <c r="G943" s="42" t="s">
        <v>46</v>
      </c>
    </row>
    <row r="944" spans="1:7" ht="12.75">
      <c r="A944" s="42">
        <v>10</v>
      </c>
      <c r="B944" s="42" t="s">
        <v>695</v>
      </c>
      <c r="C944" s="52" t="s">
        <v>722</v>
      </c>
      <c r="D944" s="42" t="s">
        <v>3</v>
      </c>
      <c r="E944" s="42" t="s">
        <v>43</v>
      </c>
      <c r="F944" s="42">
        <v>98.75</v>
      </c>
      <c r="G944" s="42" t="s">
        <v>46</v>
      </c>
    </row>
    <row r="945" spans="1:7" ht="12.75">
      <c r="A945" s="42">
        <v>10</v>
      </c>
      <c r="B945" s="42" t="s">
        <v>695</v>
      </c>
      <c r="C945" s="42" t="s">
        <v>723</v>
      </c>
      <c r="D945" s="42" t="s">
        <v>36</v>
      </c>
      <c r="E945" s="42" t="s">
        <v>37</v>
      </c>
      <c r="F945" s="42">
        <v>65.47</v>
      </c>
      <c r="G945" s="42">
        <v>10267</v>
      </c>
    </row>
    <row r="946" spans="1:7" ht="12.75">
      <c r="A946" s="42">
        <v>10</v>
      </c>
      <c r="B946" s="42" t="s">
        <v>695</v>
      </c>
      <c r="C946" s="42" t="s">
        <v>724</v>
      </c>
      <c r="D946" s="42" t="s">
        <v>36</v>
      </c>
      <c r="E946" s="42" t="s">
        <v>37</v>
      </c>
      <c r="F946" s="42">
        <v>70.71</v>
      </c>
      <c r="G946" s="42">
        <v>10268</v>
      </c>
    </row>
    <row r="947" spans="1:7" ht="12.75">
      <c r="A947" s="42">
        <v>10</v>
      </c>
      <c r="B947" s="42" t="s">
        <v>736</v>
      </c>
      <c r="C947" s="53" t="s">
        <v>1431</v>
      </c>
      <c r="D947" s="42" t="s">
        <v>6</v>
      </c>
      <c r="E947" s="42" t="s">
        <v>14</v>
      </c>
      <c r="F947" s="42">
        <v>15.41</v>
      </c>
      <c r="G947" s="42" t="s">
        <v>46</v>
      </c>
    </row>
    <row r="948" spans="1:7" ht="12.75">
      <c r="A948" s="42">
        <v>10</v>
      </c>
      <c r="B948" s="42" t="s">
        <v>736</v>
      </c>
      <c r="C948" s="53" t="s">
        <v>1384</v>
      </c>
      <c r="D948" s="42" t="s">
        <v>6</v>
      </c>
      <c r="E948" s="42" t="s">
        <v>90</v>
      </c>
      <c r="F948" s="42">
        <v>16.49</v>
      </c>
      <c r="G948" s="42" t="s">
        <v>46</v>
      </c>
    </row>
    <row r="949" spans="1:7" ht="12.75">
      <c r="A949" s="42">
        <v>10</v>
      </c>
      <c r="B949" s="42" t="s">
        <v>736</v>
      </c>
      <c r="C949" s="53" t="s">
        <v>1437</v>
      </c>
      <c r="D949" s="42" t="s">
        <v>6</v>
      </c>
      <c r="E949" s="42" t="s">
        <v>14</v>
      </c>
      <c r="F949" s="42">
        <v>6.7</v>
      </c>
      <c r="G949" s="42" t="s">
        <v>46</v>
      </c>
    </row>
    <row r="950" spans="1:7" ht="12.75">
      <c r="A950" s="42">
        <v>10</v>
      </c>
      <c r="B950" s="42" t="s">
        <v>736</v>
      </c>
      <c r="C950" s="53" t="s">
        <v>1515</v>
      </c>
      <c r="D950" s="42" t="s">
        <v>6</v>
      </c>
      <c r="E950" s="42" t="s">
        <v>90</v>
      </c>
      <c r="F950" s="42">
        <v>11.52</v>
      </c>
      <c r="G950" s="42" t="s">
        <v>46</v>
      </c>
    </row>
    <row r="951" spans="1:7" ht="12.75">
      <c r="A951" s="42">
        <v>10</v>
      </c>
      <c r="B951" s="42" t="s">
        <v>779</v>
      </c>
      <c r="C951" s="42" t="s">
        <v>820</v>
      </c>
      <c r="D951" s="42" t="s">
        <v>9</v>
      </c>
      <c r="E951" s="42" t="s">
        <v>1367</v>
      </c>
      <c r="F951" s="42">
        <v>13.22</v>
      </c>
      <c r="G951" s="42">
        <v>10252</v>
      </c>
    </row>
    <row r="952" spans="1:7" ht="12.75">
      <c r="A952" s="42">
        <v>10</v>
      </c>
      <c r="B952" s="42" t="s">
        <v>779</v>
      </c>
      <c r="C952" s="42" t="s">
        <v>821</v>
      </c>
      <c r="D952" s="42" t="s">
        <v>9</v>
      </c>
      <c r="E952" s="42" t="s">
        <v>1374</v>
      </c>
      <c r="F952" s="42">
        <v>27.48</v>
      </c>
      <c r="G952" s="42">
        <v>10253</v>
      </c>
    </row>
    <row r="953" spans="1:7" ht="12.75">
      <c r="A953" s="42">
        <v>10</v>
      </c>
      <c r="B953" s="42" t="s">
        <v>779</v>
      </c>
      <c r="C953" s="42" t="s">
        <v>822</v>
      </c>
      <c r="D953" s="42" t="s">
        <v>1351</v>
      </c>
      <c r="E953" s="42" t="s">
        <v>12</v>
      </c>
      <c r="F953" s="42">
        <v>71.81</v>
      </c>
      <c r="G953" s="42">
        <v>10215</v>
      </c>
    </row>
    <row r="954" spans="1:7" ht="12.75">
      <c r="A954" s="42">
        <v>10</v>
      </c>
      <c r="B954" s="42" t="s">
        <v>574</v>
      </c>
      <c r="C954" s="53" t="s">
        <v>619</v>
      </c>
      <c r="D954" s="42" t="s">
        <v>6</v>
      </c>
      <c r="E954" s="42" t="s">
        <v>48</v>
      </c>
      <c r="F954" s="42">
        <v>0</v>
      </c>
      <c r="G954" s="42" t="s">
        <v>46</v>
      </c>
    </row>
    <row r="955" spans="1:7" ht="12.75">
      <c r="A955" s="42">
        <v>10</v>
      </c>
      <c r="B955" s="42" t="s">
        <v>574</v>
      </c>
      <c r="C955" s="53" t="s">
        <v>620</v>
      </c>
      <c r="D955" s="42" t="s">
        <v>6</v>
      </c>
      <c r="E955" s="42" t="s">
        <v>618</v>
      </c>
      <c r="F955" s="42">
        <v>113.48</v>
      </c>
      <c r="G955" s="42" t="s">
        <v>46</v>
      </c>
    </row>
    <row r="956" spans="1:7" ht="12.75">
      <c r="A956" s="42">
        <v>10</v>
      </c>
      <c r="B956" s="42" t="s">
        <v>574</v>
      </c>
      <c r="C956" s="52" t="s">
        <v>621</v>
      </c>
      <c r="D956" s="42" t="s">
        <v>3</v>
      </c>
      <c r="E956" s="42" t="s">
        <v>103</v>
      </c>
      <c r="F956" s="42">
        <v>73.45</v>
      </c>
      <c r="G956" s="42" t="s">
        <v>46</v>
      </c>
    </row>
    <row r="957" spans="1:7" ht="12.75">
      <c r="A957" s="42">
        <v>10</v>
      </c>
      <c r="B957" s="42" t="s">
        <v>648</v>
      </c>
      <c r="C957" s="53" t="s">
        <v>1458</v>
      </c>
      <c r="D957" s="42" t="s">
        <v>6</v>
      </c>
      <c r="E957" s="42" t="s">
        <v>57</v>
      </c>
      <c r="F957" s="42">
        <v>0</v>
      </c>
      <c r="G957" s="42">
        <v>0</v>
      </c>
    </row>
    <row r="958" spans="1:7" ht="12.75">
      <c r="A958" s="42">
        <v>10</v>
      </c>
      <c r="B958" s="42" t="s">
        <v>919</v>
      </c>
      <c r="C958" s="53" t="s">
        <v>921</v>
      </c>
      <c r="D958" s="42" t="s">
        <v>6</v>
      </c>
      <c r="E958" s="42" t="s">
        <v>68</v>
      </c>
      <c r="F958" s="42">
        <v>301.9</v>
      </c>
      <c r="G958" s="42" t="s">
        <v>46</v>
      </c>
    </row>
    <row r="959" spans="1:7" ht="12.75">
      <c r="A959" s="42">
        <v>10</v>
      </c>
      <c r="B959" s="42" t="s">
        <v>574</v>
      </c>
      <c r="C959" s="53" t="s">
        <v>622</v>
      </c>
      <c r="D959" s="42" t="s">
        <v>6</v>
      </c>
      <c r="E959" s="42" t="s">
        <v>48</v>
      </c>
      <c r="F959" s="42">
        <v>0</v>
      </c>
      <c r="G959" s="42" t="s">
        <v>46</v>
      </c>
    </row>
    <row r="960" spans="1:7" ht="12.75">
      <c r="A960" s="42">
        <v>10</v>
      </c>
      <c r="B960" s="42" t="s">
        <v>574</v>
      </c>
      <c r="C960" s="53" t="s">
        <v>623</v>
      </c>
      <c r="D960" s="42" t="s">
        <v>6</v>
      </c>
      <c r="E960" s="42" t="s">
        <v>48</v>
      </c>
      <c r="F960" s="42">
        <v>0</v>
      </c>
      <c r="G960" s="42" t="s">
        <v>46</v>
      </c>
    </row>
    <row r="961" spans="1:7" ht="12.75">
      <c r="A961" s="42">
        <v>10</v>
      </c>
      <c r="B961" s="42" t="s">
        <v>574</v>
      </c>
      <c r="C961" s="53" t="s">
        <v>624</v>
      </c>
      <c r="D961" s="42" t="s">
        <v>6</v>
      </c>
      <c r="E961" s="42" t="s">
        <v>48</v>
      </c>
      <c r="F961" s="42">
        <v>0</v>
      </c>
      <c r="G961" s="42" t="s">
        <v>46</v>
      </c>
    </row>
    <row r="962" spans="1:7" ht="12.75">
      <c r="A962" s="42">
        <v>10</v>
      </c>
      <c r="B962" s="42" t="s">
        <v>574</v>
      </c>
      <c r="C962" s="52" t="s">
        <v>625</v>
      </c>
      <c r="D962" s="42" t="s">
        <v>3</v>
      </c>
      <c r="E962" s="42" t="s">
        <v>103</v>
      </c>
      <c r="F962" s="42">
        <v>0</v>
      </c>
      <c r="G962" s="42" t="s">
        <v>46</v>
      </c>
    </row>
    <row r="963" spans="1:7" ht="12.75">
      <c r="A963" s="42">
        <v>10</v>
      </c>
      <c r="B963" s="42" t="s">
        <v>648</v>
      </c>
      <c r="C963" s="52" t="s">
        <v>677</v>
      </c>
      <c r="D963" s="42" t="s">
        <v>3</v>
      </c>
      <c r="E963" s="42" t="s">
        <v>43</v>
      </c>
      <c r="F963" s="42">
        <v>145</v>
      </c>
      <c r="G963" s="42" t="s">
        <v>46</v>
      </c>
    </row>
    <row r="964" spans="1:7" ht="12.75">
      <c r="A964" s="42">
        <v>10</v>
      </c>
      <c r="B964" s="42" t="s">
        <v>648</v>
      </c>
      <c r="C964" s="54" t="s">
        <v>678</v>
      </c>
      <c r="D964" s="42" t="s">
        <v>18</v>
      </c>
      <c r="E964" s="42" t="s">
        <v>19</v>
      </c>
      <c r="F964" s="42">
        <v>67.22</v>
      </c>
      <c r="G964" s="42">
        <v>10104</v>
      </c>
    </row>
    <row r="965" spans="1:7" ht="12.75">
      <c r="A965" s="42">
        <v>10</v>
      </c>
      <c r="B965" s="42" t="s">
        <v>648</v>
      </c>
      <c r="C965" s="54" t="s">
        <v>679</v>
      </c>
      <c r="D965" s="42" t="s">
        <v>18</v>
      </c>
      <c r="E965" s="42" t="s">
        <v>19</v>
      </c>
      <c r="F965" s="42">
        <v>33.87</v>
      </c>
      <c r="G965" s="42">
        <v>10105</v>
      </c>
    </row>
    <row r="966" spans="1:7" ht="12.75">
      <c r="A966" s="42">
        <v>10</v>
      </c>
      <c r="B966" s="42" t="s">
        <v>892</v>
      </c>
      <c r="C966" s="42" t="s">
        <v>902</v>
      </c>
      <c r="D966" s="42" t="s">
        <v>9</v>
      </c>
      <c r="E966" s="42" t="s">
        <v>1375</v>
      </c>
      <c r="F966" s="42">
        <v>34.72</v>
      </c>
      <c r="G966" s="42">
        <v>10184</v>
      </c>
    </row>
    <row r="967" spans="1:7" ht="12.75">
      <c r="A967" s="42">
        <v>10</v>
      </c>
      <c r="B967" s="42" t="s">
        <v>931</v>
      </c>
      <c r="C967" s="52" t="s">
        <v>938</v>
      </c>
      <c r="D967" s="42" t="s">
        <v>3</v>
      </c>
      <c r="E967" s="42" t="s">
        <v>4</v>
      </c>
      <c r="F967" s="42">
        <v>980.64</v>
      </c>
      <c r="G967" s="42" t="s">
        <v>46</v>
      </c>
    </row>
    <row r="968" spans="1:7" ht="12.75">
      <c r="A968" s="42">
        <v>10</v>
      </c>
      <c r="B968" s="42" t="s">
        <v>931</v>
      </c>
      <c r="C968" s="53" t="s">
        <v>939</v>
      </c>
      <c r="D968" s="42" t="s">
        <v>6</v>
      </c>
      <c r="E968" s="42" t="s">
        <v>48</v>
      </c>
      <c r="F968" s="42">
        <v>0</v>
      </c>
      <c r="G968" s="42" t="s">
        <v>46</v>
      </c>
    </row>
    <row r="969" spans="1:7" ht="12.75">
      <c r="A969" s="42">
        <v>10</v>
      </c>
      <c r="B969" s="42" t="s">
        <v>941</v>
      </c>
      <c r="C969" s="42" t="s">
        <v>975</v>
      </c>
      <c r="D969" s="42" t="s">
        <v>9</v>
      </c>
      <c r="E969" s="42" t="s">
        <v>1346</v>
      </c>
      <c r="F969" s="42">
        <v>604.43</v>
      </c>
      <c r="G969" s="42">
        <v>10144</v>
      </c>
    </row>
    <row r="970" spans="1:7" ht="12.75">
      <c r="A970" s="42">
        <v>10</v>
      </c>
      <c r="B970" s="42" t="s">
        <v>941</v>
      </c>
      <c r="C970" s="42" t="s">
        <v>976</v>
      </c>
      <c r="D970" s="42" t="s">
        <v>36</v>
      </c>
      <c r="E970" s="42" t="s">
        <v>7</v>
      </c>
      <c r="F970" s="42">
        <v>32.22</v>
      </c>
      <c r="G970" s="42">
        <v>10311</v>
      </c>
    </row>
    <row r="971" spans="1:7" ht="12.75">
      <c r="A971" s="42">
        <v>10</v>
      </c>
      <c r="B971" s="42" t="s">
        <v>648</v>
      </c>
      <c r="C971" s="52" t="s">
        <v>680</v>
      </c>
      <c r="D971" s="42" t="s">
        <v>3</v>
      </c>
      <c r="E971" s="42" t="s">
        <v>103</v>
      </c>
      <c r="F971" s="42">
        <v>43.2</v>
      </c>
      <c r="G971" s="42" t="s">
        <v>46</v>
      </c>
    </row>
    <row r="972" spans="1:7" ht="12.75">
      <c r="A972" s="42">
        <v>10</v>
      </c>
      <c r="B972" s="42" t="s">
        <v>574</v>
      </c>
      <c r="C972" s="42" t="s">
        <v>626</v>
      </c>
      <c r="D972" s="42" t="s">
        <v>1351</v>
      </c>
      <c r="E972" s="42" t="s">
        <v>12</v>
      </c>
      <c r="F972" s="42">
        <v>194</v>
      </c>
      <c r="G972" s="42">
        <v>10066</v>
      </c>
    </row>
    <row r="973" spans="1:7" ht="12.75">
      <c r="A973" s="42">
        <v>10</v>
      </c>
      <c r="B973" s="42" t="s">
        <v>860</v>
      </c>
      <c r="C973" s="42" t="s">
        <v>879</v>
      </c>
      <c r="D973" s="42" t="s">
        <v>9</v>
      </c>
      <c r="E973" s="42" t="s">
        <v>1344</v>
      </c>
      <c r="F973" s="42">
        <v>450</v>
      </c>
      <c r="G973" s="42">
        <v>10067</v>
      </c>
    </row>
    <row r="974" spans="1:7" ht="12.75">
      <c r="A974" s="42">
        <v>10</v>
      </c>
      <c r="B974" s="42" t="s">
        <v>860</v>
      </c>
      <c r="C974" s="52" t="s">
        <v>880</v>
      </c>
      <c r="D974" s="42" t="s">
        <v>3</v>
      </c>
      <c r="E974" s="42" t="s">
        <v>4</v>
      </c>
      <c r="F974" s="42">
        <v>0</v>
      </c>
      <c r="G974" s="42" t="s">
        <v>46</v>
      </c>
    </row>
    <row r="975" spans="1:7" ht="12.75">
      <c r="A975" s="42">
        <v>10</v>
      </c>
      <c r="B975" s="42" t="s">
        <v>860</v>
      </c>
      <c r="C975" s="52" t="s">
        <v>881</v>
      </c>
      <c r="D975" s="42" t="s">
        <v>3</v>
      </c>
      <c r="E975" s="42" t="s">
        <v>4</v>
      </c>
      <c r="F975" s="42">
        <v>0</v>
      </c>
      <c r="G975" s="42" t="s">
        <v>46</v>
      </c>
    </row>
    <row r="976" spans="1:7" ht="12.75">
      <c r="A976" s="42">
        <v>10</v>
      </c>
      <c r="B976" s="42" t="s">
        <v>1011</v>
      </c>
      <c r="C976" s="52" t="s">
        <v>1026</v>
      </c>
      <c r="D976" s="42" t="s">
        <v>3</v>
      </c>
      <c r="E976" s="42" t="s">
        <v>4</v>
      </c>
      <c r="F976" s="42">
        <v>187.29</v>
      </c>
      <c r="G976" s="42" t="s">
        <v>46</v>
      </c>
    </row>
    <row r="977" spans="1:7" ht="12.75">
      <c r="A977" s="42">
        <v>10</v>
      </c>
      <c r="B977" s="42" t="s">
        <v>931</v>
      </c>
      <c r="C977" s="53" t="s">
        <v>1379</v>
      </c>
      <c r="D977" s="42" t="s">
        <v>6</v>
      </c>
      <c r="E977" s="42" t="s">
        <v>90</v>
      </c>
      <c r="F977" s="42">
        <v>237</v>
      </c>
      <c r="G977" s="42" t="s">
        <v>46</v>
      </c>
    </row>
    <row r="978" spans="1:7" ht="12.75">
      <c r="A978" s="42">
        <v>10</v>
      </c>
      <c r="B978" s="42" t="s">
        <v>695</v>
      </c>
      <c r="C978" s="42" t="s">
        <v>725</v>
      </c>
      <c r="D978" s="42" t="s">
        <v>1351</v>
      </c>
      <c r="E978" s="42" t="s">
        <v>12</v>
      </c>
      <c r="F978" s="42">
        <v>151.32</v>
      </c>
      <c r="G978" s="42">
        <v>10284</v>
      </c>
    </row>
    <row r="979" spans="1:7" ht="12.75">
      <c r="A979" s="42">
        <v>10</v>
      </c>
      <c r="B979" s="42" t="s">
        <v>46</v>
      </c>
      <c r="C979" s="52" t="s">
        <v>566</v>
      </c>
      <c r="D979" s="42" t="s">
        <v>3</v>
      </c>
      <c r="E979" s="42" t="s">
        <v>131</v>
      </c>
      <c r="F979" s="42">
        <v>15.11</v>
      </c>
      <c r="G979" s="42" t="s">
        <v>46</v>
      </c>
    </row>
    <row r="980" spans="1:7" ht="12.75">
      <c r="A980" s="42">
        <v>10</v>
      </c>
      <c r="B980" s="42" t="s">
        <v>892</v>
      </c>
      <c r="C980" s="52" t="s">
        <v>903</v>
      </c>
      <c r="D980" s="42" t="s">
        <v>3</v>
      </c>
      <c r="E980" s="42" t="s">
        <v>43</v>
      </c>
      <c r="F980" s="42">
        <v>0</v>
      </c>
      <c r="G980" s="42" t="s">
        <v>46</v>
      </c>
    </row>
    <row r="981" spans="1:7" ht="12.75">
      <c r="A981" s="42">
        <v>10</v>
      </c>
      <c r="B981" s="42" t="s">
        <v>941</v>
      </c>
      <c r="C981" s="53" t="s">
        <v>977</v>
      </c>
      <c r="D981" s="42" t="s">
        <v>6</v>
      </c>
      <c r="E981" s="42" t="s">
        <v>117</v>
      </c>
      <c r="F981" s="42">
        <v>8.91</v>
      </c>
      <c r="G981" s="42" t="s">
        <v>46</v>
      </c>
    </row>
    <row r="982" spans="1:7" ht="12.75">
      <c r="A982" s="42">
        <v>10</v>
      </c>
      <c r="B982" s="42" t="s">
        <v>574</v>
      </c>
      <c r="C982" s="54" t="s">
        <v>627</v>
      </c>
      <c r="D982" s="42" t="s">
        <v>18</v>
      </c>
      <c r="E982" s="42" t="s">
        <v>19</v>
      </c>
      <c r="F982" s="42">
        <v>132.5</v>
      </c>
      <c r="G982" s="42">
        <v>10080</v>
      </c>
    </row>
    <row r="983" spans="1:7" ht="12.75">
      <c r="A983" s="42">
        <v>10</v>
      </c>
      <c r="B983" s="42" t="s">
        <v>574</v>
      </c>
      <c r="C983" s="42" t="s">
        <v>628</v>
      </c>
      <c r="D983" s="42" t="s">
        <v>17</v>
      </c>
      <c r="E983" s="42" t="s">
        <v>45</v>
      </c>
      <c r="F983" s="42">
        <v>43.34</v>
      </c>
      <c r="G983" s="42">
        <v>10065</v>
      </c>
    </row>
    <row r="984" spans="1:7" ht="12.75">
      <c r="A984" s="42">
        <v>10</v>
      </c>
      <c r="B984" s="42" t="s">
        <v>574</v>
      </c>
      <c r="C984" s="42" t="s">
        <v>629</v>
      </c>
      <c r="D984" s="42" t="s">
        <v>17</v>
      </c>
      <c r="E984" s="42" t="s">
        <v>1363</v>
      </c>
      <c r="F984" s="42">
        <v>177.5</v>
      </c>
      <c r="G984" s="42">
        <v>10149</v>
      </c>
    </row>
    <row r="985" spans="1:7" ht="12.75">
      <c r="A985" s="42">
        <v>10</v>
      </c>
      <c r="B985" s="42" t="s">
        <v>941</v>
      </c>
      <c r="C985" s="52" t="s">
        <v>1562</v>
      </c>
      <c r="D985" s="42" t="s">
        <v>3</v>
      </c>
      <c r="E985" s="42" t="s">
        <v>21</v>
      </c>
      <c r="F985" s="42">
        <v>124</v>
      </c>
      <c r="G985" s="42" t="s">
        <v>46</v>
      </c>
    </row>
    <row r="986" spans="1:7" ht="12.75">
      <c r="A986" s="42">
        <v>10</v>
      </c>
      <c r="B986" s="42" t="s">
        <v>730</v>
      </c>
      <c r="C986" s="52" t="s">
        <v>1550</v>
      </c>
      <c r="D986" s="42" t="s">
        <v>3</v>
      </c>
      <c r="E986" s="42" t="s">
        <v>21</v>
      </c>
      <c r="F986" s="42">
        <v>40.27</v>
      </c>
      <c r="G986" s="42" t="s">
        <v>46</v>
      </c>
    </row>
    <row r="987" spans="1:7" ht="12.75">
      <c r="A987" s="42">
        <v>10</v>
      </c>
      <c r="B987" s="42" t="s">
        <v>730</v>
      </c>
      <c r="C987" s="42" t="s">
        <v>734</v>
      </c>
      <c r="D987" s="42" t="s">
        <v>9</v>
      </c>
      <c r="E987" s="42" t="s">
        <v>1345</v>
      </c>
      <c r="F987" s="42">
        <v>28.08</v>
      </c>
      <c r="G987" s="42">
        <v>10306</v>
      </c>
    </row>
    <row r="988" spans="1:7" ht="12.75">
      <c r="A988" s="42">
        <v>10</v>
      </c>
      <c r="B988" s="42" t="s">
        <v>730</v>
      </c>
      <c r="C988" s="53" t="s">
        <v>1479</v>
      </c>
      <c r="D988" s="42" t="s">
        <v>6</v>
      </c>
      <c r="E988" s="42" t="s">
        <v>57</v>
      </c>
      <c r="F988" s="42">
        <v>0</v>
      </c>
      <c r="G988" s="42">
        <v>0</v>
      </c>
    </row>
    <row r="989" spans="1:7" ht="12.75">
      <c r="A989" s="42">
        <v>10</v>
      </c>
      <c r="B989" s="42" t="s">
        <v>46</v>
      </c>
      <c r="C989" s="53" t="s">
        <v>567</v>
      </c>
      <c r="D989" s="42" t="s">
        <v>6</v>
      </c>
      <c r="E989" s="42" t="s">
        <v>48</v>
      </c>
      <c r="F989" s="42">
        <v>248.75</v>
      </c>
      <c r="G989" s="42" t="s">
        <v>46</v>
      </c>
    </row>
    <row r="990" spans="1:7" ht="12.75">
      <c r="A990" s="42">
        <v>10</v>
      </c>
      <c r="B990" s="42" t="s">
        <v>574</v>
      </c>
      <c r="C990" s="52" t="s">
        <v>630</v>
      </c>
      <c r="D990" s="42" t="s">
        <v>3</v>
      </c>
      <c r="E990" s="42" t="s">
        <v>4</v>
      </c>
      <c r="F990" s="42">
        <v>339.78</v>
      </c>
      <c r="G990" s="42" t="s">
        <v>46</v>
      </c>
    </row>
    <row r="991" spans="1:7" ht="12.75">
      <c r="A991" s="42">
        <v>10</v>
      </c>
      <c r="B991" s="42" t="s">
        <v>695</v>
      </c>
      <c r="C991" s="53" t="s">
        <v>726</v>
      </c>
      <c r="D991" s="42" t="s">
        <v>6</v>
      </c>
      <c r="E991" s="42" t="s">
        <v>618</v>
      </c>
      <c r="F991" s="42">
        <v>62.5</v>
      </c>
      <c r="G991" s="42" t="s">
        <v>46</v>
      </c>
    </row>
    <row r="992" spans="1:7" ht="12.75">
      <c r="A992" s="42">
        <v>10</v>
      </c>
      <c r="B992" s="42" t="s">
        <v>762</v>
      </c>
      <c r="C992" s="42" t="s">
        <v>764</v>
      </c>
      <c r="D992" s="42" t="s">
        <v>36</v>
      </c>
      <c r="E992" s="42" t="s">
        <v>7</v>
      </c>
      <c r="F992" s="42">
        <v>72.59</v>
      </c>
      <c r="G992" s="42">
        <v>10265</v>
      </c>
    </row>
    <row r="993" spans="1:7" ht="12.75">
      <c r="A993" s="42">
        <v>10</v>
      </c>
      <c r="B993" s="42" t="s">
        <v>1011</v>
      </c>
      <c r="C993" s="42" t="s">
        <v>1618</v>
      </c>
      <c r="D993" s="42" t="s">
        <v>36</v>
      </c>
      <c r="E993" s="42" t="s">
        <v>7</v>
      </c>
      <c r="F993" s="42">
        <v>54.26</v>
      </c>
      <c r="G993" s="42">
        <v>10320</v>
      </c>
    </row>
    <row r="994" spans="1:7" ht="12.75">
      <c r="A994" s="42">
        <v>10</v>
      </c>
      <c r="B994" s="42" t="s">
        <v>574</v>
      </c>
      <c r="C994" s="53" t="s">
        <v>631</v>
      </c>
      <c r="D994" s="42" t="s">
        <v>6</v>
      </c>
      <c r="E994" s="42" t="s">
        <v>388</v>
      </c>
      <c r="F994" s="42">
        <v>33.5</v>
      </c>
      <c r="G994" s="42" t="s">
        <v>46</v>
      </c>
    </row>
    <row r="995" spans="1:7" ht="12.75">
      <c r="A995" s="42">
        <v>10</v>
      </c>
      <c r="B995" s="42" t="s">
        <v>574</v>
      </c>
      <c r="C995" s="42" t="s">
        <v>632</v>
      </c>
      <c r="D995" s="42" t="s">
        <v>9</v>
      </c>
      <c r="E995" s="42" t="s">
        <v>1372</v>
      </c>
      <c r="F995" s="42">
        <v>41.47</v>
      </c>
      <c r="G995" s="42">
        <v>10116</v>
      </c>
    </row>
    <row r="996" spans="1:7" ht="12.75">
      <c r="A996" s="42">
        <v>10</v>
      </c>
      <c r="B996" s="42" t="s">
        <v>941</v>
      </c>
      <c r="C996" s="42" t="s">
        <v>978</v>
      </c>
      <c r="D996" s="42" t="s">
        <v>36</v>
      </c>
      <c r="E996" s="42" t="s">
        <v>37</v>
      </c>
      <c r="F996" s="42">
        <v>24.08</v>
      </c>
      <c r="G996" s="42">
        <v>10291</v>
      </c>
    </row>
    <row r="997" spans="1:7" ht="12.75">
      <c r="A997" s="42">
        <v>10</v>
      </c>
      <c r="B997" s="42" t="s">
        <v>941</v>
      </c>
      <c r="C997" s="42" t="s">
        <v>979</v>
      </c>
      <c r="D997" s="42" t="s">
        <v>36</v>
      </c>
      <c r="E997" s="42" t="s">
        <v>37</v>
      </c>
      <c r="F997" s="42">
        <v>40.6</v>
      </c>
      <c r="G997" s="42">
        <v>10292</v>
      </c>
    </row>
    <row r="998" spans="1:7" ht="12.75">
      <c r="A998" s="42">
        <v>10</v>
      </c>
      <c r="B998" s="42" t="s">
        <v>1006</v>
      </c>
      <c r="C998" s="42" t="s">
        <v>1009</v>
      </c>
      <c r="D998" s="42" t="s">
        <v>17</v>
      </c>
      <c r="E998" s="42" t="s">
        <v>1360</v>
      </c>
      <c r="F998" s="42">
        <v>205</v>
      </c>
      <c r="G998" s="42">
        <v>10086</v>
      </c>
    </row>
    <row r="999" spans="1:7" ht="12.75">
      <c r="A999" s="42">
        <v>10</v>
      </c>
      <c r="B999" s="42" t="s">
        <v>736</v>
      </c>
      <c r="C999" s="53" t="s">
        <v>1497</v>
      </c>
      <c r="D999" s="42" t="s">
        <v>6</v>
      </c>
      <c r="E999" s="42" t="s">
        <v>57</v>
      </c>
      <c r="F999" s="42">
        <v>0</v>
      </c>
      <c r="G999" s="42" t="s">
        <v>46</v>
      </c>
    </row>
    <row r="1000" spans="1:7" ht="12.75">
      <c r="A1000" s="42">
        <v>10</v>
      </c>
      <c r="B1000" s="42" t="s">
        <v>941</v>
      </c>
      <c r="C1000" s="42" t="s">
        <v>980</v>
      </c>
      <c r="D1000" s="42" t="s">
        <v>1351</v>
      </c>
      <c r="E1000" s="42" t="s">
        <v>12</v>
      </c>
      <c r="F1000" s="42">
        <v>161.25</v>
      </c>
      <c r="G1000" s="42">
        <v>10023</v>
      </c>
    </row>
    <row r="1001" spans="1:7" ht="12.75">
      <c r="A1001" s="42">
        <v>10</v>
      </c>
      <c r="B1001" s="42" t="s">
        <v>985</v>
      </c>
      <c r="C1001" s="42" t="s">
        <v>997</v>
      </c>
      <c r="D1001" s="42" t="s">
        <v>36</v>
      </c>
      <c r="E1001" s="42" t="s">
        <v>7</v>
      </c>
      <c r="F1001" s="42">
        <v>363.6</v>
      </c>
      <c r="G1001" s="42">
        <v>10333</v>
      </c>
    </row>
    <row r="1002" spans="1:7" ht="12.75">
      <c r="A1002" s="42">
        <v>10</v>
      </c>
      <c r="B1002" s="42" t="s">
        <v>574</v>
      </c>
      <c r="C1002" s="53" t="s">
        <v>633</v>
      </c>
      <c r="D1002" s="42" t="s">
        <v>6</v>
      </c>
      <c r="E1002" s="42" t="s">
        <v>90</v>
      </c>
      <c r="F1002" s="42">
        <v>323.2</v>
      </c>
      <c r="G1002" s="42" t="s">
        <v>46</v>
      </c>
    </row>
    <row r="1003" spans="1:7" ht="12.75">
      <c r="A1003" s="42">
        <v>10</v>
      </c>
      <c r="B1003" s="42" t="s">
        <v>1011</v>
      </c>
      <c r="C1003" s="42" t="s">
        <v>1027</v>
      </c>
      <c r="D1003" s="42" t="s">
        <v>9</v>
      </c>
      <c r="E1003" s="42" t="s">
        <v>1367</v>
      </c>
      <c r="F1003" s="42">
        <v>90.25</v>
      </c>
      <c r="G1003" s="42">
        <v>10152</v>
      </c>
    </row>
    <row r="1004" spans="1:7" ht="12.75">
      <c r="A1004" s="42">
        <v>10</v>
      </c>
      <c r="B1004" s="42" t="s">
        <v>941</v>
      </c>
      <c r="C1004" s="42" t="s">
        <v>981</v>
      </c>
      <c r="D1004" s="42" t="s">
        <v>9</v>
      </c>
      <c r="E1004" s="42" t="s">
        <v>1367</v>
      </c>
      <c r="F1004" s="42">
        <v>560</v>
      </c>
      <c r="G1004" s="42">
        <v>10128</v>
      </c>
    </row>
    <row r="1005" spans="1:7" ht="12.75">
      <c r="A1005" s="42">
        <v>10</v>
      </c>
      <c r="B1005" s="42" t="s">
        <v>1000</v>
      </c>
      <c r="C1005" s="42" t="s">
        <v>1003</v>
      </c>
      <c r="D1005" s="42" t="s">
        <v>36</v>
      </c>
      <c r="E1005" s="42" t="s">
        <v>7</v>
      </c>
      <c r="F1005" s="42">
        <v>72.03</v>
      </c>
      <c r="G1005" s="42">
        <v>10315</v>
      </c>
    </row>
    <row r="1006" spans="1:7" ht="12.75">
      <c r="A1006" s="42">
        <v>10</v>
      </c>
      <c r="B1006" s="42" t="s">
        <v>46</v>
      </c>
      <c r="C1006" s="52" t="s">
        <v>568</v>
      </c>
      <c r="D1006" s="42" t="s">
        <v>3</v>
      </c>
      <c r="E1006" s="42" t="s">
        <v>103</v>
      </c>
      <c r="F1006" s="42">
        <v>0</v>
      </c>
      <c r="G1006" s="42" t="s">
        <v>46</v>
      </c>
    </row>
    <row r="1007" spans="1:7" ht="12.75">
      <c r="A1007" s="42">
        <v>10</v>
      </c>
      <c r="B1007" s="42" t="s">
        <v>574</v>
      </c>
      <c r="C1007" s="42" t="s">
        <v>634</v>
      </c>
      <c r="D1007" s="42" t="s">
        <v>9</v>
      </c>
      <c r="E1007" s="42" t="s">
        <v>1374</v>
      </c>
      <c r="F1007" s="42">
        <v>215</v>
      </c>
      <c r="G1007" s="42">
        <v>10260</v>
      </c>
    </row>
    <row r="1008" spans="1:7" ht="12.75">
      <c r="A1008" s="42">
        <v>10</v>
      </c>
      <c r="B1008" s="42" t="s">
        <v>922</v>
      </c>
      <c r="C1008" s="42" t="s">
        <v>926</v>
      </c>
      <c r="D1008" s="42" t="s">
        <v>9</v>
      </c>
      <c r="E1008" s="42" t="s">
        <v>133</v>
      </c>
      <c r="F1008" s="42">
        <v>52.5</v>
      </c>
      <c r="G1008" s="42">
        <v>10061</v>
      </c>
    </row>
    <row r="1009" spans="1:7" ht="12.75">
      <c r="A1009" s="42">
        <v>10</v>
      </c>
      <c r="B1009" s="42" t="s">
        <v>922</v>
      </c>
      <c r="C1009" s="42" t="s">
        <v>927</v>
      </c>
      <c r="D1009" s="42" t="s">
        <v>9</v>
      </c>
      <c r="E1009" s="42" t="s">
        <v>1344</v>
      </c>
      <c r="F1009" s="42">
        <v>95</v>
      </c>
      <c r="G1009" s="42">
        <v>10062</v>
      </c>
    </row>
    <row r="1010" spans="1:7" ht="12.75">
      <c r="A1010" s="42">
        <v>10</v>
      </c>
      <c r="B1010" s="42" t="s">
        <v>892</v>
      </c>
      <c r="C1010" s="42" t="s">
        <v>904</v>
      </c>
      <c r="D1010" s="42" t="s">
        <v>17</v>
      </c>
      <c r="E1010" s="42" t="s">
        <v>1359</v>
      </c>
      <c r="F1010" s="42">
        <v>54.02</v>
      </c>
      <c r="G1010" s="42">
        <v>10245</v>
      </c>
    </row>
    <row r="1011" spans="1:7" ht="12.75">
      <c r="A1011" s="42">
        <v>10</v>
      </c>
      <c r="B1011" s="42" t="s">
        <v>892</v>
      </c>
      <c r="C1011" s="52" t="s">
        <v>904</v>
      </c>
      <c r="D1011" s="42" t="s">
        <v>3</v>
      </c>
      <c r="E1011" s="42" t="s">
        <v>103</v>
      </c>
      <c r="F1011" s="42">
        <v>4.7</v>
      </c>
      <c r="G1011" s="42" t="s">
        <v>46</v>
      </c>
    </row>
    <row r="1012" spans="1:7" ht="12.75">
      <c r="A1012" s="42">
        <v>10</v>
      </c>
      <c r="B1012" s="42" t="s">
        <v>1011</v>
      </c>
      <c r="C1012" s="42" t="s">
        <v>1028</v>
      </c>
      <c r="D1012" s="42" t="s">
        <v>9</v>
      </c>
      <c r="E1012" s="42" t="s">
        <v>1367</v>
      </c>
      <c r="F1012" s="42">
        <v>11.73</v>
      </c>
      <c r="G1012" s="42">
        <v>10133</v>
      </c>
    </row>
    <row r="1013" spans="1:7" ht="12.75">
      <c r="A1013" s="42">
        <v>10</v>
      </c>
      <c r="B1013" s="42" t="s">
        <v>574</v>
      </c>
      <c r="C1013" s="42" t="s">
        <v>635</v>
      </c>
      <c r="D1013" s="42" t="s">
        <v>36</v>
      </c>
      <c r="E1013" s="42" t="s">
        <v>37</v>
      </c>
      <c r="F1013" s="42">
        <v>392.33</v>
      </c>
      <c r="G1013" s="42">
        <v>10082</v>
      </c>
    </row>
    <row r="1014" spans="1:7" ht="12.75">
      <c r="A1014" s="42">
        <v>10</v>
      </c>
      <c r="B1014" s="42" t="s">
        <v>843</v>
      </c>
      <c r="C1014" s="42" t="s">
        <v>853</v>
      </c>
      <c r="D1014" s="42" t="s">
        <v>9</v>
      </c>
      <c r="E1014" s="42" t="s">
        <v>1368</v>
      </c>
      <c r="F1014" s="42">
        <v>107.82</v>
      </c>
      <c r="G1014" s="42">
        <v>10216</v>
      </c>
    </row>
    <row r="1015" spans="1:7" ht="12.75">
      <c r="A1015" s="42">
        <v>10</v>
      </c>
      <c r="B1015" s="42" t="s">
        <v>843</v>
      </c>
      <c r="C1015" s="42" t="s">
        <v>854</v>
      </c>
      <c r="D1015" s="42" t="s">
        <v>9</v>
      </c>
      <c r="E1015" s="42" t="s">
        <v>1344</v>
      </c>
      <c r="F1015" s="42">
        <v>314.62</v>
      </c>
      <c r="G1015" s="42">
        <v>10110</v>
      </c>
    </row>
    <row r="1016" spans="1:7" ht="12.75">
      <c r="A1016" s="42">
        <v>10</v>
      </c>
      <c r="B1016" s="42" t="s">
        <v>843</v>
      </c>
      <c r="C1016" s="52" t="s">
        <v>855</v>
      </c>
      <c r="D1016" s="42" t="s">
        <v>3</v>
      </c>
      <c r="E1016" s="42" t="s">
        <v>43</v>
      </c>
      <c r="F1016" s="42">
        <v>162.5</v>
      </c>
      <c r="G1016" s="42">
        <v>10165</v>
      </c>
    </row>
    <row r="1017" spans="1:7" ht="12.75">
      <c r="A1017" s="42">
        <v>10</v>
      </c>
      <c r="B1017" s="42" t="s">
        <v>922</v>
      </c>
      <c r="C1017" s="42" t="s">
        <v>928</v>
      </c>
      <c r="D1017" s="42" t="s">
        <v>36</v>
      </c>
      <c r="E1017" s="42" t="s">
        <v>472</v>
      </c>
      <c r="F1017" s="42">
        <v>118.5</v>
      </c>
      <c r="G1017" s="42">
        <v>10132</v>
      </c>
    </row>
    <row r="1018" spans="1:7" ht="12.75">
      <c r="A1018" s="42">
        <v>10</v>
      </c>
      <c r="B1018" s="42" t="s">
        <v>760</v>
      </c>
      <c r="C1018" s="42" t="s">
        <v>761</v>
      </c>
      <c r="D1018" s="42" t="s">
        <v>36</v>
      </c>
      <c r="E1018" s="42" t="s">
        <v>7</v>
      </c>
      <c r="F1018" s="42">
        <v>116.67</v>
      </c>
      <c r="G1018" s="42">
        <v>10303</v>
      </c>
    </row>
    <row r="1019" spans="1:7" ht="12.75">
      <c r="A1019" s="42">
        <v>10</v>
      </c>
      <c r="B1019" s="42" t="s">
        <v>574</v>
      </c>
      <c r="C1019" s="53" t="s">
        <v>636</v>
      </c>
      <c r="D1019" s="42" t="s">
        <v>6</v>
      </c>
      <c r="E1019" s="42" t="s">
        <v>48</v>
      </c>
      <c r="F1019" s="42">
        <v>0</v>
      </c>
      <c r="G1019" s="42" t="s">
        <v>46</v>
      </c>
    </row>
    <row r="1020" spans="1:7" ht="12.75">
      <c r="A1020" s="42">
        <v>10</v>
      </c>
      <c r="B1020" s="42" t="s">
        <v>892</v>
      </c>
      <c r="C1020" s="42" t="s">
        <v>905</v>
      </c>
      <c r="D1020" s="42" t="s">
        <v>9</v>
      </c>
      <c r="E1020" s="42" t="s">
        <v>1369</v>
      </c>
      <c r="F1020" s="42">
        <v>72.9</v>
      </c>
      <c r="G1020" s="42">
        <v>10269</v>
      </c>
    </row>
    <row r="1021" spans="1:7" ht="12.75">
      <c r="A1021" s="42">
        <v>10</v>
      </c>
      <c r="B1021" s="42" t="s">
        <v>1011</v>
      </c>
      <c r="C1021" s="53" t="s">
        <v>1029</v>
      </c>
      <c r="D1021" s="42" t="s">
        <v>6</v>
      </c>
      <c r="E1021" s="42" t="s">
        <v>48</v>
      </c>
      <c r="F1021" s="42">
        <v>63.25</v>
      </c>
      <c r="G1021" s="42" t="s">
        <v>46</v>
      </c>
    </row>
    <row r="1022" spans="1:7" ht="12.75">
      <c r="A1022" s="42">
        <v>10</v>
      </c>
      <c r="B1022" s="42" t="s">
        <v>648</v>
      </c>
      <c r="C1022" s="52" t="s">
        <v>681</v>
      </c>
      <c r="D1022" s="42" t="s">
        <v>3</v>
      </c>
      <c r="E1022" s="42" t="s">
        <v>131</v>
      </c>
      <c r="F1022" s="42">
        <v>215.4</v>
      </c>
      <c r="G1022" s="42" t="s">
        <v>46</v>
      </c>
    </row>
    <row r="1023" spans="1:7" ht="12.75">
      <c r="A1023" s="42">
        <v>10</v>
      </c>
      <c r="B1023" s="42" t="s">
        <v>46</v>
      </c>
      <c r="C1023" s="52" t="s">
        <v>569</v>
      </c>
      <c r="D1023" s="42" t="s">
        <v>3</v>
      </c>
      <c r="E1023" s="42" t="s">
        <v>103</v>
      </c>
      <c r="F1023" s="42">
        <v>0</v>
      </c>
      <c r="G1023" s="42" t="s">
        <v>46</v>
      </c>
    </row>
    <row r="1024" spans="1:7" ht="12.75">
      <c r="A1024" s="42">
        <v>10</v>
      </c>
      <c r="B1024" s="42" t="s">
        <v>46</v>
      </c>
      <c r="C1024" s="53" t="s">
        <v>570</v>
      </c>
      <c r="D1024" s="42" t="s">
        <v>6</v>
      </c>
      <c r="E1024" s="42" t="s">
        <v>48</v>
      </c>
      <c r="F1024" s="42">
        <v>0</v>
      </c>
      <c r="G1024" s="42" t="s">
        <v>46</v>
      </c>
    </row>
    <row r="1025" spans="1:7" ht="12.75">
      <c r="A1025" s="42">
        <v>10</v>
      </c>
      <c r="B1025" s="42" t="s">
        <v>985</v>
      </c>
      <c r="C1025" s="42" t="s">
        <v>998</v>
      </c>
      <c r="D1025" s="42" t="s">
        <v>9</v>
      </c>
      <c r="E1025" s="42" t="s">
        <v>1346</v>
      </c>
      <c r="F1025" s="42">
        <v>147.87</v>
      </c>
      <c r="G1025" s="42">
        <v>10301</v>
      </c>
    </row>
    <row r="1026" spans="1:7" ht="12.75">
      <c r="A1026" s="42">
        <v>10</v>
      </c>
      <c r="B1026" s="42" t="s">
        <v>1011</v>
      </c>
      <c r="C1026" s="42" t="s">
        <v>1030</v>
      </c>
      <c r="D1026" s="42" t="s">
        <v>1351</v>
      </c>
      <c r="E1026" s="42" t="s">
        <v>12</v>
      </c>
      <c r="F1026" s="42">
        <v>147.85</v>
      </c>
      <c r="G1026" s="42">
        <v>10036</v>
      </c>
    </row>
    <row r="1027" spans="1:7" ht="12.75">
      <c r="A1027" s="42">
        <v>10</v>
      </c>
      <c r="B1027" s="42" t="s">
        <v>695</v>
      </c>
      <c r="C1027" s="52" t="s">
        <v>727</v>
      </c>
      <c r="D1027" s="42" t="s">
        <v>3</v>
      </c>
      <c r="E1027" s="42" t="s">
        <v>4</v>
      </c>
      <c r="F1027" s="42">
        <v>2737</v>
      </c>
      <c r="G1027" s="42" t="s">
        <v>46</v>
      </c>
    </row>
    <row r="1028" spans="1:7" ht="12.75">
      <c r="A1028" s="42">
        <v>10</v>
      </c>
      <c r="B1028" s="42" t="s">
        <v>892</v>
      </c>
      <c r="C1028" s="42" t="s">
        <v>906</v>
      </c>
      <c r="D1028" s="42" t="s">
        <v>9</v>
      </c>
      <c r="E1028" s="42" t="s">
        <v>1369</v>
      </c>
      <c r="F1028" s="42">
        <v>107.51</v>
      </c>
      <c r="G1028" s="42">
        <v>10246</v>
      </c>
    </row>
    <row r="1029" spans="1:7" ht="12.75">
      <c r="A1029" s="42">
        <v>10</v>
      </c>
      <c r="B1029" s="42" t="s">
        <v>574</v>
      </c>
      <c r="C1029" s="54" t="s">
        <v>637</v>
      </c>
      <c r="D1029" s="42" t="s">
        <v>18</v>
      </c>
      <c r="E1029" s="42" t="s">
        <v>19</v>
      </c>
      <c r="F1029" s="42">
        <v>253.33</v>
      </c>
      <c r="G1029" s="42">
        <v>10076</v>
      </c>
    </row>
    <row r="1030" spans="1:7" ht="12.75">
      <c r="A1030" s="42">
        <v>10</v>
      </c>
      <c r="B1030" s="42" t="s">
        <v>574</v>
      </c>
      <c r="C1030" s="53" t="s">
        <v>638</v>
      </c>
      <c r="D1030" s="42" t="s">
        <v>6</v>
      </c>
      <c r="E1030" s="42" t="s">
        <v>48</v>
      </c>
      <c r="F1030" s="42">
        <v>303.79</v>
      </c>
      <c r="G1030" s="42" t="s">
        <v>46</v>
      </c>
    </row>
    <row r="1031" spans="1:7" ht="12.75">
      <c r="A1031" s="42">
        <v>10</v>
      </c>
      <c r="B1031" s="42" t="s">
        <v>860</v>
      </c>
      <c r="C1031" s="42" t="s">
        <v>882</v>
      </c>
      <c r="D1031" s="42" t="s">
        <v>9</v>
      </c>
      <c r="E1031" s="42" t="s">
        <v>25</v>
      </c>
      <c r="F1031" s="42">
        <v>22.11</v>
      </c>
      <c r="G1031" s="42">
        <v>10017</v>
      </c>
    </row>
    <row r="1032" spans="1:7" ht="12.75">
      <c r="A1032" s="42">
        <v>10</v>
      </c>
      <c r="B1032" s="42" t="s">
        <v>860</v>
      </c>
      <c r="C1032" s="42" t="s">
        <v>883</v>
      </c>
      <c r="D1032" s="42" t="s">
        <v>9</v>
      </c>
      <c r="E1032" s="42" t="s">
        <v>1344</v>
      </c>
      <c r="F1032" s="42">
        <v>252.67</v>
      </c>
      <c r="G1032" s="42">
        <v>10078</v>
      </c>
    </row>
    <row r="1033" spans="1:7" ht="12.75">
      <c r="A1033" s="42">
        <v>10</v>
      </c>
      <c r="B1033" s="42" t="s">
        <v>860</v>
      </c>
      <c r="C1033" s="42" t="s">
        <v>884</v>
      </c>
      <c r="D1033" s="42" t="s">
        <v>9</v>
      </c>
      <c r="E1033" s="42" t="s">
        <v>133</v>
      </c>
      <c r="F1033" s="42">
        <v>8.75</v>
      </c>
      <c r="G1033" s="42">
        <v>10089</v>
      </c>
    </row>
    <row r="1034" spans="1:7" ht="12.75">
      <c r="A1034" s="42">
        <v>10</v>
      </c>
      <c r="B1034" s="42" t="s">
        <v>860</v>
      </c>
      <c r="C1034" s="42" t="s">
        <v>885</v>
      </c>
      <c r="D1034" s="42" t="s">
        <v>9</v>
      </c>
      <c r="E1034" s="42" t="s">
        <v>10</v>
      </c>
      <c r="F1034" s="42">
        <v>147.5</v>
      </c>
      <c r="G1034" s="42">
        <v>10124</v>
      </c>
    </row>
    <row r="1035" spans="1:7" ht="12.75">
      <c r="A1035" s="42">
        <v>10</v>
      </c>
      <c r="B1035" s="42" t="s">
        <v>892</v>
      </c>
      <c r="C1035" s="52" t="s">
        <v>907</v>
      </c>
      <c r="D1035" s="42" t="s">
        <v>3</v>
      </c>
      <c r="E1035" s="42" t="s">
        <v>43</v>
      </c>
      <c r="F1035" s="42">
        <v>0</v>
      </c>
      <c r="G1035" s="42" t="s">
        <v>46</v>
      </c>
    </row>
    <row r="1036" spans="1:7" ht="12.75">
      <c r="A1036" s="42">
        <v>10</v>
      </c>
      <c r="B1036" s="42" t="s">
        <v>892</v>
      </c>
      <c r="C1036" s="42" t="s">
        <v>908</v>
      </c>
      <c r="D1036" s="42" t="s">
        <v>17</v>
      </c>
      <c r="E1036" s="42" t="s">
        <v>1359</v>
      </c>
      <c r="F1036" s="42">
        <v>94</v>
      </c>
      <c r="G1036" s="42">
        <v>10271</v>
      </c>
    </row>
    <row r="1037" spans="1:7" ht="12.75">
      <c r="A1037" s="42">
        <v>10</v>
      </c>
      <c r="B1037" s="42" t="s">
        <v>892</v>
      </c>
      <c r="C1037" s="42" t="s">
        <v>909</v>
      </c>
      <c r="D1037" s="42" t="s">
        <v>17</v>
      </c>
      <c r="E1037" s="42" t="s">
        <v>1360</v>
      </c>
      <c r="F1037" s="42">
        <v>78.45</v>
      </c>
      <c r="G1037" s="42">
        <v>10212</v>
      </c>
    </row>
    <row r="1038" spans="1:7" ht="12.75">
      <c r="A1038" s="42">
        <v>10</v>
      </c>
      <c r="B1038" s="42" t="s">
        <v>695</v>
      </c>
      <c r="C1038" s="52" t="s">
        <v>728</v>
      </c>
      <c r="D1038" s="42" t="s">
        <v>3</v>
      </c>
      <c r="E1038" s="42" t="s">
        <v>103</v>
      </c>
      <c r="F1038" s="42">
        <v>566.54</v>
      </c>
      <c r="G1038" s="42" t="s">
        <v>46</v>
      </c>
    </row>
    <row r="1039" spans="1:7" ht="12.75">
      <c r="A1039" s="42">
        <v>10</v>
      </c>
      <c r="B1039" s="42" t="s">
        <v>736</v>
      </c>
      <c r="C1039" s="42" t="s">
        <v>752</v>
      </c>
      <c r="D1039" s="42" t="s">
        <v>17</v>
      </c>
      <c r="E1039" s="42" t="s">
        <v>1359</v>
      </c>
      <c r="F1039" s="42">
        <v>19.3</v>
      </c>
      <c r="G1039" s="42">
        <v>10290</v>
      </c>
    </row>
    <row r="1040" spans="1:7" ht="12.75">
      <c r="A1040" s="42">
        <v>10</v>
      </c>
      <c r="B1040" s="42" t="s">
        <v>574</v>
      </c>
      <c r="C1040" s="42" t="s">
        <v>639</v>
      </c>
      <c r="D1040" s="42" t="s">
        <v>9</v>
      </c>
      <c r="E1040" s="42" t="s">
        <v>1343</v>
      </c>
      <c r="F1040" s="42">
        <v>94.57</v>
      </c>
      <c r="G1040" s="42">
        <v>10099</v>
      </c>
    </row>
    <row r="1041" spans="1:7" ht="12.75">
      <c r="A1041" s="42">
        <v>10</v>
      </c>
      <c r="B1041" s="42" t="s">
        <v>574</v>
      </c>
      <c r="C1041" s="52" t="s">
        <v>640</v>
      </c>
      <c r="D1041" s="42" t="s">
        <v>3</v>
      </c>
      <c r="E1041" s="42" t="s">
        <v>103</v>
      </c>
      <c r="F1041" s="42">
        <v>120</v>
      </c>
      <c r="G1041" s="42" t="s">
        <v>46</v>
      </c>
    </row>
    <row r="1042" spans="1:7" ht="12.75">
      <c r="A1042" s="42">
        <v>10</v>
      </c>
      <c r="B1042" s="42" t="s">
        <v>922</v>
      </c>
      <c r="C1042" s="42" t="s">
        <v>929</v>
      </c>
      <c r="D1042" s="42" t="s">
        <v>9</v>
      </c>
      <c r="E1042" s="42" t="s">
        <v>10</v>
      </c>
      <c r="F1042" s="42">
        <v>125.8</v>
      </c>
      <c r="G1042" s="42">
        <v>10107</v>
      </c>
    </row>
    <row r="1043" spans="1:7" ht="12.75">
      <c r="A1043" s="42">
        <v>10</v>
      </c>
      <c r="B1043" s="42" t="s">
        <v>922</v>
      </c>
      <c r="C1043" s="42" t="s">
        <v>930</v>
      </c>
      <c r="D1043" s="42" t="s">
        <v>9</v>
      </c>
      <c r="E1043" s="42" t="s">
        <v>1371</v>
      </c>
      <c r="F1043" s="42">
        <v>47.7</v>
      </c>
      <c r="G1043" s="42">
        <v>10118</v>
      </c>
    </row>
    <row r="1044" spans="1:7" ht="12.75">
      <c r="A1044" s="42">
        <v>10</v>
      </c>
      <c r="B1044" s="42" t="s">
        <v>892</v>
      </c>
      <c r="C1044" s="42" t="s">
        <v>910</v>
      </c>
      <c r="D1044" s="42" t="s">
        <v>9</v>
      </c>
      <c r="E1044" s="42" t="s">
        <v>1367</v>
      </c>
      <c r="F1044" s="42">
        <v>39.88</v>
      </c>
      <c r="G1044" s="42">
        <v>10213</v>
      </c>
    </row>
    <row r="1045" spans="1:7" ht="12.75">
      <c r="A1045" s="42">
        <v>10</v>
      </c>
      <c r="B1045" s="42" t="s">
        <v>1011</v>
      </c>
      <c r="C1045" s="42" t="s">
        <v>1031</v>
      </c>
      <c r="D1045" s="42" t="s">
        <v>17</v>
      </c>
      <c r="E1045" s="42" t="s">
        <v>1358</v>
      </c>
      <c r="F1045" s="42">
        <v>65.75</v>
      </c>
      <c r="G1045" s="42">
        <v>10201</v>
      </c>
    </row>
    <row r="1046" spans="1:7" ht="12.75">
      <c r="A1046" s="42">
        <v>10</v>
      </c>
      <c r="B1046" s="42" t="s">
        <v>1011</v>
      </c>
      <c r="C1046" s="53" t="s">
        <v>1032</v>
      </c>
      <c r="D1046" s="42" t="s">
        <v>6</v>
      </c>
      <c r="E1046" s="42" t="s">
        <v>48</v>
      </c>
      <c r="F1046" s="42">
        <v>0</v>
      </c>
      <c r="G1046" s="42" t="s">
        <v>46</v>
      </c>
    </row>
    <row r="1047" spans="1:7" ht="12.75">
      <c r="A1047" s="42">
        <v>10</v>
      </c>
      <c r="B1047" s="42" t="s">
        <v>574</v>
      </c>
      <c r="C1047" s="53" t="s">
        <v>641</v>
      </c>
      <c r="D1047" s="42" t="s">
        <v>6</v>
      </c>
      <c r="E1047" s="42" t="s">
        <v>618</v>
      </c>
      <c r="F1047" s="42">
        <v>125.13</v>
      </c>
      <c r="G1047" s="42" t="s">
        <v>46</v>
      </c>
    </row>
    <row r="1048" spans="1:7" ht="12.75">
      <c r="A1048" s="42">
        <v>10</v>
      </c>
      <c r="B1048" s="42" t="s">
        <v>648</v>
      </c>
      <c r="C1048" s="52" t="s">
        <v>682</v>
      </c>
      <c r="D1048" s="42" t="s">
        <v>3</v>
      </c>
      <c r="E1048" s="42" t="s">
        <v>21</v>
      </c>
      <c r="F1048" s="42">
        <v>52.71</v>
      </c>
      <c r="G1048" s="42" t="s">
        <v>46</v>
      </c>
    </row>
    <row r="1049" spans="1:7" ht="12.75">
      <c r="A1049" s="42">
        <v>10</v>
      </c>
      <c r="B1049" s="42" t="s">
        <v>648</v>
      </c>
      <c r="C1049" s="42" t="s">
        <v>683</v>
      </c>
      <c r="D1049" s="42" t="s">
        <v>36</v>
      </c>
      <c r="E1049" s="42" t="s">
        <v>7</v>
      </c>
      <c r="F1049" s="42">
        <v>148.28</v>
      </c>
      <c r="G1049" s="42">
        <v>10316</v>
      </c>
    </row>
    <row r="1050" spans="1:7" ht="12.75">
      <c r="A1050" s="42">
        <v>10</v>
      </c>
      <c r="B1050" s="42" t="s">
        <v>941</v>
      </c>
      <c r="C1050" s="52" t="s">
        <v>982</v>
      </c>
      <c r="D1050" s="42" t="s">
        <v>3</v>
      </c>
      <c r="E1050" s="42" t="s">
        <v>4</v>
      </c>
      <c r="F1050" s="42">
        <v>123.19</v>
      </c>
      <c r="G1050" s="42" t="s">
        <v>46</v>
      </c>
    </row>
    <row r="1051" spans="1:7" ht="12.75">
      <c r="A1051" s="42">
        <v>10</v>
      </c>
      <c r="B1051" s="42" t="s">
        <v>1011</v>
      </c>
      <c r="C1051" s="53" t="s">
        <v>1033</v>
      </c>
      <c r="D1051" s="42" t="s">
        <v>6</v>
      </c>
      <c r="E1051" s="42" t="s">
        <v>1288</v>
      </c>
      <c r="F1051" s="42">
        <v>44</v>
      </c>
      <c r="G1051" s="42" t="s">
        <v>46</v>
      </c>
    </row>
    <row r="1052" spans="1:7" ht="12.75">
      <c r="A1052" s="42">
        <v>10</v>
      </c>
      <c r="B1052" s="42" t="s">
        <v>931</v>
      </c>
      <c r="C1052" s="42" t="s">
        <v>940</v>
      </c>
      <c r="D1052" s="42" t="s">
        <v>36</v>
      </c>
      <c r="E1052" s="42" t="s">
        <v>51</v>
      </c>
      <c r="F1052" s="42">
        <v>48.15</v>
      </c>
      <c r="G1052" s="42">
        <v>10131</v>
      </c>
    </row>
    <row r="1053" spans="1:7" ht="12.75">
      <c r="A1053" s="42">
        <v>10</v>
      </c>
      <c r="B1053" s="42" t="s">
        <v>985</v>
      </c>
      <c r="C1053" s="53" t="s">
        <v>999</v>
      </c>
      <c r="D1053" s="42" t="s">
        <v>6</v>
      </c>
      <c r="E1053" s="42" t="s">
        <v>48</v>
      </c>
      <c r="F1053" s="42">
        <v>0</v>
      </c>
      <c r="G1053" s="42" t="s">
        <v>46</v>
      </c>
    </row>
    <row r="1054" spans="1:7" ht="12.75">
      <c r="A1054" s="42">
        <v>10</v>
      </c>
      <c r="B1054" s="42" t="s">
        <v>736</v>
      </c>
      <c r="C1054" s="53" t="s">
        <v>1496</v>
      </c>
      <c r="D1054" s="42" t="s">
        <v>6</v>
      </c>
      <c r="E1054" s="42" t="s">
        <v>57</v>
      </c>
      <c r="F1054" s="42">
        <v>0</v>
      </c>
      <c r="G1054" s="42" t="s">
        <v>46</v>
      </c>
    </row>
    <row r="1055" spans="1:7" ht="12.75">
      <c r="A1055" s="42">
        <v>10</v>
      </c>
      <c r="B1055" s="42" t="s">
        <v>779</v>
      </c>
      <c r="C1055" s="42" t="s">
        <v>823</v>
      </c>
      <c r="D1055" s="42" t="s">
        <v>9</v>
      </c>
      <c r="E1055" s="42" t="s">
        <v>1370</v>
      </c>
      <c r="F1055" s="42">
        <v>35.19</v>
      </c>
      <c r="G1055" s="42">
        <v>10198</v>
      </c>
    </row>
    <row r="1056" spans="1:7" ht="12.75">
      <c r="A1056" s="42">
        <v>10</v>
      </c>
      <c r="B1056" s="42" t="s">
        <v>779</v>
      </c>
      <c r="C1056" s="52" t="s">
        <v>824</v>
      </c>
      <c r="D1056" s="42" t="s">
        <v>3</v>
      </c>
      <c r="E1056" s="42" t="s">
        <v>131</v>
      </c>
      <c r="F1056" s="42">
        <v>366.25</v>
      </c>
      <c r="G1056" s="42" t="s">
        <v>46</v>
      </c>
    </row>
    <row r="1057" spans="1:7" ht="12.75">
      <c r="A1057" s="42">
        <v>10</v>
      </c>
      <c r="B1057" s="42" t="s">
        <v>779</v>
      </c>
      <c r="C1057" s="42" t="s">
        <v>825</v>
      </c>
      <c r="D1057" s="42" t="s">
        <v>17</v>
      </c>
      <c r="E1057" s="42" t="s">
        <v>1360</v>
      </c>
      <c r="F1057" s="42">
        <v>55.45</v>
      </c>
      <c r="G1057" s="42">
        <v>10203</v>
      </c>
    </row>
    <row r="1058" spans="1:7" ht="12.75">
      <c r="A1058" s="42">
        <v>10</v>
      </c>
      <c r="B1058" s="42" t="s">
        <v>779</v>
      </c>
      <c r="C1058" s="42" t="s">
        <v>826</v>
      </c>
      <c r="D1058" s="42" t="s">
        <v>17</v>
      </c>
      <c r="E1058" s="42" t="s">
        <v>1358</v>
      </c>
      <c r="F1058" s="42">
        <v>22.2</v>
      </c>
      <c r="G1058" s="42">
        <v>10204</v>
      </c>
    </row>
    <row r="1059" spans="1:7" ht="12.75">
      <c r="A1059" s="42">
        <v>10</v>
      </c>
      <c r="B1059" s="42" t="s">
        <v>892</v>
      </c>
      <c r="C1059" s="42" t="s">
        <v>911</v>
      </c>
      <c r="D1059" s="42" t="s">
        <v>9</v>
      </c>
      <c r="E1059" s="42" t="s">
        <v>1345</v>
      </c>
      <c r="F1059" s="42">
        <v>52.7</v>
      </c>
      <c r="G1059" s="42">
        <v>10164</v>
      </c>
    </row>
    <row r="1060" spans="1:7" ht="12.75">
      <c r="A1060" s="42">
        <v>10</v>
      </c>
      <c r="B1060" s="42" t="s">
        <v>860</v>
      </c>
      <c r="C1060" s="42" t="s">
        <v>886</v>
      </c>
      <c r="D1060" s="42" t="s">
        <v>9</v>
      </c>
      <c r="E1060" s="42" t="s">
        <v>133</v>
      </c>
      <c r="F1060" s="42">
        <v>78.8</v>
      </c>
      <c r="G1060" s="42">
        <v>10077</v>
      </c>
    </row>
    <row r="1061" spans="1:7" ht="12.75">
      <c r="A1061" s="42">
        <v>10</v>
      </c>
      <c r="B1061" s="42" t="s">
        <v>574</v>
      </c>
      <c r="C1061" s="53" t="s">
        <v>1438</v>
      </c>
      <c r="D1061" s="42" t="s">
        <v>6</v>
      </c>
      <c r="E1061" s="42" t="s">
        <v>48</v>
      </c>
      <c r="F1061" s="42">
        <v>0</v>
      </c>
      <c r="G1061" s="42" t="s">
        <v>46</v>
      </c>
    </row>
    <row r="1062" spans="1:7" ht="12.75">
      <c r="A1062" s="42">
        <v>10</v>
      </c>
      <c r="B1062" s="42" t="s">
        <v>860</v>
      </c>
      <c r="C1062" s="42" t="s">
        <v>887</v>
      </c>
      <c r="D1062" s="42" t="s">
        <v>9</v>
      </c>
      <c r="E1062" s="42" t="s">
        <v>1370</v>
      </c>
      <c r="F1062" s="42">
        <v>147.57</v>
      </c>
      <c r="G1062" s="42">
        <v>10270</v>
      </c>
    </row>
    <row r="1063" spans="1:7" ht="12.75">
      <c r="A1063" s="42">
        <v>10</v>
      </c>
      <c r="B1063" s="42" t="s">
        <v>574</v>
      </c>
      <c r="C1063" s="42" t="s">
        <v>642</v>
      </c>
      <c r="D1063" s="42" t="s">
        <v>9</v>
      </c>
      <c r="E1063" s="42" t="s">
        <v>10</v>
      </c>
      <c r="F1063" s="42">
        <v>80</v>
      </c>
      <c r="G1063" s="42">
        <v>10100</v>
      </c>
    </row>
    <row r="1064" spans="1:7" ht="12.75">
      <c r="A1064" s="42">
        <v>10</v>
      </c>
      <c r="B1064" s="42" t="s">
        <v>574</v>
      </c>
      <c r="C1064" s="52" t="s">
        <v>1464</v>
      </c>
      <c r="D1064" s="42" t="s">
        <v>3</v>
      </c>
      <c r="E1064" s="42" t="s">
        <v>131</v>
      </c>
      <c r="F1064" s="42">
        <v>0</v>
      </c>
      <c r="G1064" s="42" t="s">
        <v>46</v>
      </c>
    </row>
    <row r="1065" spans="1:7" ht="12.75">
      <c r="A1065" s="42">
        <v>10</v>
      </c>
      <c r="B1065" s="42" t="s">
        <v>1000</v>
      </c>
      <c r="C1065" s="42" t="s">
        <v>1004</v>
      </c>
      <c r="D1065" s="42" t="s">
        <v>36</v>
      </c>
      <c r="E1065" s="42" t="s">
        <v>7</v>
      </c>
      <c r="F1065" s="42">
        <v>235.09</v>
      </c>
      <c r="G1065" s="42">
        <v>10330</v>
      </c>
    </row>
    <row r="1066" spans="1:7" ht="12.75">
      <c r="A1066" s="42">
        <v>10</v>
      </c>
      <c r="B1066" s="42" t="s">
        <v>779</v>
      </c>
      <c r="C1066" s="52" t="s">
        <v>827</v>
      </c>
      <c r="D1066" s="42" t="s">
        <v>3</v>
      </c>
      <c r="E1066" s="42" t="s">
        <v>43</v>
      </c>
      <c r="F1066" s="42">
        <v>160</v>
      </c>
      <c r="G1066" s="42" t="s">
        <v>46</v>
      </c>
    </row>
    <row r="1067" spans="1:7" ht="12.75">
      <c r="A1067" s="42">
        <v>10</v>
      </c>
      <c r="B1067" s="42" t="s">
        <v>779</v>
      </c>
      <c r="C1067" s="42" t="s">
        <v>828</v>
      </c>
      <c r="D1067" s="42" t="s">
        <v>9</v>
      </c>
      <c r="E1067" s="42" t="s">
        <v>1347</v>
      </c>
      <c r="F1067" s="42">
        <v>31.76</v>
      </c>
      <c r="G1067" s="42">
        <v>10277</v>
      </c>
    </row>
    <row r="1068" spans="1:7" ht="12.75">
      <c r="A1068" s="42">
        <v>10</v>
      </c>
      <c r="B1068" s="42" t="s">
        <v>779</v>
      </c>
      <c r="C1068" s="42" t="s">
        <v>829</v>
      </c>
      <c r="D1068" s="42" t="s">
        <v>17</v>
      </c>
      <c r="E1068" s="42" t="s">
        <v>1358</v>
      </c>
      <c r="F1068" s="42">
        <v>49.04</v>
      </c>
      <c r="G1068" s="42">
        <v>10278</v>
      </c>
    </row>
    <row r="1069" spans="1:7" ht="12.75">
      <c r="A1069" s="42">
        <v>10</v>
      </c>
      <c r="B1069" s="42" t="s">
        <v>574</v>
      </c>
      <c r="C1069" s="42" t="s">
        <v>1405</v>
      </c>
      <c r="D1069" s="42" t="s">
        <v>36</v>
      </c>
      <c r="E1069" s="42" t="s">
        <v>7</v>
      </c>
      <c r="F1069" s="42">
        <v>45.48</v>
      </c>
      <c r="G1069" s="42">
        <v>0</v>
      </c>
    </row>
    <row r="1070" spans="1:7" ht="12.75">
      <c r="A1070" s="42">
        <v>10</v>
      </c>
      <c r="B1070" s="42" t="s">
        <v>779</v>
      </c>
      <c r="C1070" s="52" t="s">
        <v>830</v>
      </c>
      <c r="D1070" s="42" t="s">
        <v>3</v>
      </c>
      <c r="E1070" s="42" t="s">
        <v>43</v>
      </c>
      <c r="F1070" s="42">
        <v>190</v>
      </c>
      <c r="G1070" s="42" t="s">
        <v>46</v>
      </c>
    </row>
    <row r="1071" spans="1:7" ht="12.75">
      <c r="A1071" s="42">
        <v>10</v>
      </c>
      <c r="B1071" s="42" t="s">
        <v>779</v>
      </c>
      <c r="C1071" s="42" t="s">
        <v>831</v>
      </c>
      <c r="D1071" s="42" t="s">
        <v>36</v>
      </c>
      <c r="E1071" s="42" t="s">
        <v>51</v>
      </c>
      <c r="F1071" s="42">
        <v>34.93</v>
      </c>
      <c r="G1071" s="42">
        <v>10176</v>
      </c>
    </row>
    <row r="1072" spans="1:7" ht="12.75">
      <c r="A1072" s="42">
        <v>10</v>
      </c>
      <c r="B1072" s="42" t="s">
        <v>779</v>
      </c>
      <c r="C1072" s="42" t="s">
        <v>832</v>
      </c>
      <c r="D1072" s="42" t="s">
        <v>9</v>
      </c>
      <c r="E1072" s="42" t="s">
        <v>1343</v>
      </c>
      <c r="F1072" s="42">
        <v>15.26</v>
      </c>
      <c r="G1072" s="42">
        <v>10177</v>
      </c>
    </row>
    <row r="1073" spans="1:7" ht="12.75">
      <c r="A1073" s="42">
        <v>10</v>
      </c>
      <c r="B1073" s="42" t="s">
        <v>779</v>
      </c>
      <c r="C1073" s="42" t="s">
        <v>833</v>
      </c>
      <c r="D1073" s="42" t="s">
        <v>36</v>
      </c>
      <c r="E1073" s="42" t="s">
        <v>51</v>
      </c>
      <c r="F1073" s="42">
        <v>11.54</v>
      </c>
      <c r="G1073" s="42">
        <v>10178</v>
      </c>
    </row>
    <row r="1074" spans="1:7" ht="12.75">
      <c r="A1074" s="42">
        <v>10</v>
      </c>
      <c r="B1074" s="42" t="s">
        <v>779</v>
      </c>
      <c r="C1074" s="42" t="s">
        <v>834</v>
      </c>
      <c r="D1074" s="42" t="s">
        <v>9</v>
      </c>
      <c r="E1074" s="42" t="s">
        <v>1367</v>
      </c>
      <c r="F1074" s="42">
        <v>18.46</v>
      </c>
      <c r="G1074" s="42">
        <v>10179</v>
      </c>
    </row>
    <row r="1075" spans="1:7" ht="12.75">
      <c r="A1075" s="42">
        <v>10</v>
      </c>
      <c r="B1075" s="42" t="s">
        <v>779</v>
      </c>
      <c r="C1075" s="42" t="s">
        <v>835</v>
      </c>
      <c r="D1075" s="42" t="s">
        <v>9</v>
      </c>
      <c r="E1075" s="42" t="s">
        <v>1374</v>
      </c>
      <c r="F1075" s="42">
        <v>27.33</v>
      </c>
      <c r="G1075" s="42">
        <v>10180</v>
      </c>
    </row>
    <row r="1076" spans="1:7" ht="12.75">
      <c r="A1076" s="42">
        <v>10</v>
      </c>
      <c r="B1076" s="42" t="s">
        <v>860</v>
      </c>
      <c r="C1076" s="52" t="s">
        <v>888</v>
      </c>
      <c r="D1076" s="42" t="s">
        <v>3</v>
      </c>
      <c r="E1076" s="42" t="s">
        <v>103</v>
      </c>
      <c r="F1076" s="42">
        <v>138.91</v>
      </c>
      <c r="G1076" s="42" t="s">
        <v>46</v>
      </c>
    </row>
    <row r="1077" spans="1:7" ht="12.75">
      <c r="A1077" s="42">
        <v>10</v>
      </c>
      <c r="B1077" s="42" t="s">
        <v>860</v>
      </c>
      <c r="C1077" s="53" t="s">
        <v>1526</v>
      </c>
      <c r="D1077" s="42" t="s">
        <v>6</v>
      </c>
      <c r="E1077" s="42" t="s">
        <v>68</v>
      </c>
      <c r="F1077" s="42">
        <v>75.5</v>
      </c>
      <c r="G1077" s="42" t="s">
        <v>46</v>
      </c>
    </row>
    <row r="1078" spans="1:7" ht="12.75">
      <c r="A1078" s="42">
        <v>10</v>
      </c>
      <c r="B1078" s="42" t="s">
        <v>892</v>
      </c>
      <c r="C1078" s="53" t="s">
        <v>1512</v>
      </c>
      <c r="D1078" s="42" t="s">
        <v>6</v>
      </c>
      <c r="E1078" s="42" t="s">
        <v>117</v>
      </c>
      <c r="F1078" s="42">
        <v>9.12</v>
      </c>
      <c r="G1078" s="42">
        <v>0</v>
      </c>
    </row>
    <row r="1079" spans="1:7" ht="12.75">
      <c r="A1079" s="42">
        <v>10</v>
      </c>
      <c r="B1079" s="42" t="s">
        <v>1011</v>
      </c>
      <c r="C1079" s="42" t="s">
        <v>1034</v>
      </c>
      <c r="D1079" s="42" t="s">
        <v>9</v>
      </c>
      <c r="E1079" s="42" t="s">
        <v>1369</v>
      </c>
      <c r="F1079" s="42">
        <v>62.42</v>
      </c>
      <c r="G1079" s="42">
        <v>10139</v>
      </c>
    </row>
    <row r="1080" spans="1:7" ht="12.75">
      <c r="A1080" s="42">
        <v>10</v>
      </c>
      <c r="B1080" s="42" t="s">
        <v>730</v>
      </c>
      <c r="C1080" s="53" t="s">
        <v>735</v>
      </c>
      <c r="D1080" s="42" t="s">
        <v>6</v>
      </c>
      <c r="E1080" s="42" t="s">
        <v>90</v>
      </c>
      <c r="F1080" s="42">
        <v>1122.5</v>
      </c>
      <c r="G1080" s="42" t="s">
        <v>46</v>
      </c>
    </row>
    <row r="1081" spans="1:7" ht="12.75">
      <c r="A1081" s="42">
        <v>10</v>
      </c>
      <c r="B1081" s="42" t="s">
        <v>736</v>
      </c>
      <c r="C1081" s="42" t="s">
        <v>753</v>
      </c>
      <c r="D1081" s="42" t="s">
        <v>17</v>
      </c>
      <c r="E1081" s="42" t="s">
        <v>1359</v>
      </c>
      <c r="F1081" s="42">
        <v>3.8</v>
      </c>
      <c r="G1081" s="42">
        <v>10237</v>
      </c>
    </row>
    <row r="1082" spans="1:7" ht="12.75">
      <c r="A1082" s="42">
        <v>10</v>
      </c>
      <c r="B1082" s="42" t="s">
        <v>762</v>
      </c>
      <c r="C1082" s="52" t="s">
        <v>765</v>
      </c>
      <c r="D1082" s="42" t="s">
        <v>3</v>
      </c>
      <c r="E1082" s="42" t="s">
        <v>4</v>
      </c>
      <c r="F1082" s="42">
        <v>517.5</v>
      </c>
      <c r="G1082" s="42" t="s">
        <v>46</v>
      </c>
    </row>
    <row r="1083" spans="1:7" ht="12.75">
      <c r="A1083" s="42">
        <v>10</v>
      </c>
      <c r="B1083" s="42" t="s">
        <v>843</v>
      </c>
      <c r="C1083" s="52" t="s">
        <v>856</v>
      </c>
      <c r="D1083" s="42" t="s">
        <v>3</v>
      </c>
      <c r="E1083" s="42" t="s">
        <v>4</v>
      </c>
      <c r="F1083" s="42">
        <v>66.2</v>
      </c>
      <c r="G1083" s="42" t="s">
        <v>46</v>
      </c>
    </row>
    <row r="1084" spans="1:7" ht="12.75">
      <c r="A1084" s="42">
        <v>10</v>
      </c>
      <c r="B1084" s="42" t="s">
        <v>574</v>
      </c>
      <c r="C1084" s="53" t="s">
        <v>1500</v>
      </c>
      <c r="D1084" s="42" t="s">
        <v>6</v>
      </c>
      <c r="E1084" s="42" t="s">
        <v>53</v>
      </c>
      <c r="F1084" s="42">
        <v>0</v>
      </c>
      <c r="G1084" s="42" t="s">
        <v>46</v>
      </c>
    </row>
    <row r="1085" spans="1:7" ht="12.75">
      <c r="A1085" s="42">
        <v>10</v>
      </c>
      <c r="B1085" s="42" t="s">
        <v>574</v>
      </c>
      <c r="C1085" s="53" t="s">
        <v>1499</v>
      </c>
      <c r="D1085" s="42" t="s">
        <v>6</v>
      </c>
      <c r="E1085" s="42" t="s">
        <v>53</v>
      </c>
      <c r="F1085" s="42">
        <v>0</v>
      </c>
      <c r="G1085" s="42" t="s">
        <v>46</v>
      </c>
    </row>
    <row r="1086" spans="1:7" ht="12.75">
      <c r="A1086" s="42">
        <v>10</v>
      </c>
      <c r="B1086" s="42" t="s">
        <v>860</v>
      </c>
      <c r="C1086" s="52" t="s">
        <v>889</v>
      </c>
      <c r="D1086" s="42" t="s">
        <v>3</v>
      </c>
      <c r="E1086" s="42" t="s">
        <v>103</v>
      </c>
      <c r="F1086" s="42">
        <v>0</v>
      </c>
      <c r="G1086" s="42" t="s">
        <v>46</v>
      </c>
    </row>
    <row r="1087" spans="1:7" ht="12.75">
      <c r="A1087" s="42">
        <v>10</v>
      </c>
      <c r="B1087" s="42" t="s">
        <v>843</v>
      </c>
      <c r="C1087" s="42" t="s">
        <v>857</v>
      </c>
      <c r="D1087" s="42" t="s">
        <v>17</v>
      </c>
      <c r="E1087" s="42" t="s">
        <v>1362</v>
      </c>
      <c r="F1087" s="42">
        <v>62.49</v>
      </c>
      <c r="G1087" s="42">
        <v>10217</v>
      </c>
    </row>
    <row r="1088" spans="1:7" ht="12.75">
      <c r="A1088" s="42">
        <v>10</v>
      </c>
      <c r="B1088" s="42" t="s">
        <v>46</v>
      </c>
      <c r="C1088" s="53" t="s">
        <v>571</v>
      </c>
      <c r="D1088" s="42" t="s">
        <v>6</v>
      </c>
      <c r="E1088" s="42" t="s">
        <v>57</v>
      </c>
      <c r="F1088" s="42">
        <v>0</v>
      </c>
      <c r="G1088" s="42" t="s">
        <v>46</v>
      </c>
    </row>
    <row r="1089" spans="1:7" ht="12.75">
      <c r="A1089" s="42">
        <v>10</v>
      </c>
      <c r="B1089" s="42" t="s">
        <v>768</v>
      </c>
      <c r="C1089" s="53" t="s">
        <v>775</v>
      </c>
      <c r="D1089" s="42" t="s">
        <v>6</v>
      </c>
      <c r="E1089" s="42" t="s">
        <v>34</v>
      </c>
      <c r="F1089" s="42">
        <v>0</v>
      </c>
      <c r="G1089" s="42" t="s">
        <v>46</v>
      </c>
    </row>
    <row r="1090" spans="1:7" ht="12.75">
      <c r="A1090" s="42">
        <v>10</v>
      </c>
      <c r="B1090" s="42" t="s">
        <v>768</v>
      </c>
      <c r="C1090" s="42" t="s">
        <v>776</v>
      </c>
      <c r="D1090" s="42" t="s">
        <v>9</v>
      </c>
      <c r="E1090" s="42" t="s">
        <v>25</v>
      </c>
      <c r="F1090" s="42">
        <v>215</v>
      </c>
      <c r="G1090" s="42">
        <v>10136</v>
      </c>
    </row>
    <row r="1091" spans="1:7" ht="12.75">
      <c r="A1091" s="42">
        <v>10</v>
      </c>
      <c r="B1091" s="42" t="s">
        <v>892</v>
      </c>
      <c r="C1091" s="52" t="s">
        <v>912</v>
      </c>
      <c r="D1091" s="42" t="s">
        <v>3</v>
      </c>
      <c r="E1091" s="42" t="s">
        <v>4</v>
      </c>
      <c r="F1091" s="42">
        <v>56.71</v>
      </c>
      <c r="G1091" s="42" t="s">
        <v>46</v>
      </c>
    </row>
    <row r="1092" spans="1:7" ht="12.75">
      <c r="A1092" s="42">
        <v>10</v>
      </c>
      <c r="B1092" s="42" t="s">
        <v>574</v>
      </c>
      <c r="C1092" s="42" t="s">
        <v>643</v>
      </c>
      <c r="D1092" s="42" t="s">
        <v>36</v>
      </c>
      <c r="E1092" s="42" t="s">
        <v>51</v>
      </c>
      <c r="F1092" s="42">
        <v>387.5</v>
      </c>
      <c r="G1092" s="42">
        <v>10081</v>
      </c>
    </row>
    <row r="1093" spans="1:7" ht="12.75">
      <c r="A1093" s="42">
        <v>10</v>
      </c>
      <c r="B1093" s="42" t="s">
        <v>736</v>
      </c>
      <c r="C1093" s="52" t="s">
        <v>754</v>
      </c>
      <c r="D1093" s="42" t="s">
        <v>3</v>
      </c>
      <c r="E1093" s="42" t="s">
        <v>43</v>
      </c>
      <c r="F1093" s="42">
        <v>156</v>
      </c>
      <c r="G1093" s="42" t="s">
        <v>46</v>
      </c>
    </row>
    <row r="1094" spans="1:7" ht="12.75">
      <c r="A1094" s="42">
        <v>10</v>
      </c>
      <c r="B1094" s="42" t="s">
        <v>736</v>
      </c>
      <c r="C1094" s="42" t="s">
        <v>755</v>
      </c>
      <c r="D1094" s="42" t="s">
        <v>36</v>
      </c>
      <c r="E1094" s="42" t="s">
        <v>7</v>
      </c>
      <c r="F1094" s="42">
        <v>37.08</v>
      </c>
      <c r="G1094" s="42">
        <v>10324</v>
      </c>
    </row>
    <row r="1095" spans="1:7" ht="12.75">
      <c r="A1095" s="42">
        <v>10</v>
      </c>
      <c r="B1095" s="42" t="s">
        <v>736</v>
      </c>
      <c r="C1095" s="42" t="s">
        <v>756</v>
      </c>
      <c r="D1095" s="42" t="s">
        <v>36</v>
      </c>
      <c r="E1095" s="42" t="s">
        <v>7</v>
      </c>
      <c r="F1095" s="42">
        <v>36.67</v>
      </c>
      <c r="G1095" s="42">
        <v>10325</v>
      </c>
    </row>
    <row r="1096" spans="1:7" ht="12.75">
      <c r="A1096" s="42">
        <v>10</v>
      </c>
      <c r="B1096" s="42" t="s">
        <v>768</v>
      </c>
      <c r="C1096" s="53" t="s">
        <v>777</v>
      </c>
      <c r="D1096" s="42" t="s">
        <v>6</v>
      </c>
      <c r="E1096" s="42" t="s">
        <v>90</v>
      </c>
      <c r="F1096" s="42">
        <v>10.35</v>
      </c>
      <c r="G1096" s="42" t="s">
        <v>46</v>
      </c>
    </row>
    <row r="1097" spans="1:7" ht="12.75">
      <c r="A1097" s="42">
        <v>10</v>
      </c>
      <c r="B1097" s="42" t="s">
        <v>695</v>
      </c>
      <c r="C1097" s="53" t="s">
        <v>729</v>
      </c>
      <c r="D1097" s="42" t="s">
        <v>6</v>
      </c>
      <c r="E1097" s="42" t="s">
        <v>57</v>
      </c>
      <c r="F1097" s="42">
        <v>0</v>
      </c>
      <c r="G1097" s="42" t="s">
        <v>46</v>
      </c>
    </row>
    <row r="1098" spans="1:7" ht="12.75">
      <c r="A1098" s="42">
        <v>10</v>
      </c>
      <c r="B1098" s="42" t="s">
        <v>1011</v>
      </c>
      <c r="C1098" s="42" t="s">
        <v>1035</v>
      </c>
      <c r="D1098" s="42" t="s">
        <v>17</v>
      </c>
      <c r="E1098" s="42" t="s">
        <v>1362</v>
      </c>
      <c r="F1098" s="42">
        <v>128.03</v>
      </c>
      <c r="G1098" s="42">
        <v>10046</v>
      </c>
    </row>
    <row r="1099" spans="1:7" ht="12.75">
      <c r="A1099" s="42">
        <v>10</v>
      </c>
      <c r="B1099" s="42" t="s">
        <v>1011</v>
      </c>
      <c r="C1099" s="42" t="s">
        <v>1036</v>
      </c>
      <c r="D1099" s="42" t="s">
        <v>9</v>
      </c>
      <c r="E1099" s="42" t="s">
        <v>10</v>
      </c>
      <c r="F1099" s="42">
        <v>137.14</v>
      </c>
      <c r="G1099" s="42">
        <v>10150</v>
      </c>
    </row>
    <row r="1100" spans="1:7" ht="12.75">
      <c r="A1100" s="42">
        <v>10</v>
      </c>
      <c r="B1100" s="42" t="s">
        <v>860</v>
      </c>
      <c r="C1100" s="42" t="s">
        <v>890</v>
      </c>
      <c r="D1100" s="42" t="s">
        <v>9</v>
      </c>
      <c r="E1100" s="42" t="s">
        <v>25</v>
      </c>
      <c r="F1100" s="42">
        <v>370.58</v>
      </c>
      <c r="G1100" s="42">
        <v>10093</v>
      </c>
    </row>
    <row r="1101" spans="1:7" ht="12.75">
      <c r="A1101" s="42">
        <v>10</v>
      </c>
      <c r="B1101" s="42" t="s">
        <v>892</v>
      </c>
      <c r="C1101" s="52" t="s">
        <v>1575</v>
      </c>
      <c r="D1101" s="42" t="s">
        <v>3</v>
      </c>
      <c r="E1101" s="42" t="s">
        <v>131</v>
      </c>
      <c r="F1101" s="42">
        <v>379.22</v>
      </c>
      <c r="G1101" s="42" t="s">
        <v>46</v>
      </c>
    </row>
    <row r="1102" spans="1:7" ht="12.75">
      <c r="A1102" s="42">
        <v>10</v>
      </c>
      <c r="B1102" s="42" t="s">
        <v>648</v>
      </c>
      <c r="C1102" s="42" t="s">
        <v>684</v>
      </c>
      <c r="D1102" s="42" t="s">
        <v>17</v>
      </c>
      <c r="E1102" s="42" t="s">
        <v>1359</v>
      </c>
      <c r="F1102" s="42">
        <v>35.8</v>
      </c>
      <c r="G1102" s="42">
        <v>10214</v>
      </c>
    </row>
    <row r="1103" spans="1:7" ht="12.75">
      <c r="A1103" s="42">
        <v>10</v>
      </c>
      <c r="B1103" s="42" t="s">
        <v>648</v>
      </c>
      <c r="C1103" s="52" t="s">
        <v>685</v>
      </c>
      <c r="D1103" s="42" t="s">
        <v>3</v>
      </c>
      <c r="E1103" s="42" t="s">
        <v>21</v>
      </c>
      <c r="F1103" s="42">
        <v>17.16</v>
      </c>
      <c r="G1103" s="42" t="s">
        <v>46</v>
      </c>
    </row>
    <row r="1104" spans="1:7" ht="12.75">
      <c r="A1104" s="42">
        <v>10</v>
      </c>
      <c r="B1104" s="42" t="s">
        <v>768</v>
      </c>
      <c r="C1104" s="53" t="s">
        <v>1482</v>
      </c>
      <c r="D1104" s="42" t="s">
        <v>6</v>
      </c>
      <c r="E1104" s="42" t="s">
        <v>57</v>
      </c>
      <c r="F1104" s="42">
        <v>0</v>
      </c>
      <c r="G1104" s="42" t="s">
        <v>46</v>
      </c>
    </row>
    <row r="1105" spans="1:7" ht="12.75">
      <c r="A1105" s="42">
        <v>10</v>
      </c>
      <c r="B1105" s="42" t="s">
        <v>779</v>
      </c>
      <c r="C1105" s="42" t="s">
        <v>836</v>
      </c>
      <c r="D1105" s="42" t="s">
        <v>17</v>
      </c>
      <c r="E1105" s="42" t="s">
        <v>1360</v>
      </c>
      <c r="F1105" s="42">
        <v>300.45</v>
      </c>
      <c r="G1105" s="42">
        <v>10205</v>
      </c>
    </row>
    <row r="1106" spans="1:7" ht="12.75">
      <c r="A1106" s="42">
        <v>10</v>
      </c>
      <c r="B1106" s="42" t="s">
        <v>892</v>
      </c>
      <c r="C1106" s="52" t="s">
        <v>1577</v>
      </c>
      <c r="D1106" s="42" t="s">
        <v>3</v>
      </c>
      <c r="E1106" s="42" t="s">
        <v>131</v>
      </c>
      <c r="F1106" s="42">
        <v>225.22</v>
      </c>
      <c r="G1106" s="42" t="s">
        <v>46</v>
      </c>
    </row>
    <row r="1107" spans="1:7" ht="12.75">
      <c r="A1107" s="42">
        <v>10</v>
      </c>
      <c r="B1107" s="42" t="s">
        <v>736</v>
      </c>
      <c r="C1107" s="53" t="s">
        <v>1455</v>
      </c>
      <c r="D1107" s="42" t="s">
        <v>6</v>
      </c>
      <c r="E1107" s="42" t="s">
        <v>57</v>
      </c>
      <c r="F1107" s="42">
        <v>0</v>
      </c>
      <c r="G1107" s="42" t="s">
        <v>46</v>
      </c>
    </row>
    <row r="1108" spans="1:7" ht="12.75">
      <c r="A1108" s="42">
        <v>10</v>
      </c>
      <c r="B1108" s="42" t="s">
        <v>736</v>
      </c>
      <c r="C1108" s="53" t="s">
        <v>1430</v>
      </c>
      <c r="D1108" s="42" t="s">
        <v>6</v>
      </c>
      <c r="E1108" s="42" t="s">
        <v>14</v>
      </c>
      <c r="F1108" s="42">
        <v>5.59</v>
      </c>
      <c r="G1108" s="42" t="s">
        <v>46</v>
      </c>
    </row>
    <row r="1109" spans="1:7" ht="12.75">
      <c r="A1109" s="42">
        <v>10</v>
      </c>
      <c r="B1109" s="42" t="s">
        <v>1006</v>
      </c>
      <c r="C1109" s="42" t="s">
        <v>1010</v>
      </c>
      <c r="D1109" s="42" t="s">
        <v>1351</v>
      </c>
      <c r="E1109" s="42" t="s">
        <v>1623</v>
      </c>
      <c r="F1109" s="42">
        <v>91.49</v>
      </c>
      <c r="G1109" s="42">
        <v>10130</v>
      </c>
    </row>
    <row r="1110" spans="1:7" ht="12.75">
      <c r="A1110" s="42">
        <v>10</v>
      </c>
      <c r="B1110" s="42" t="s">
        <v>941</v>
      </c>
      <c r="C1110" s="53" t="s">
        <v>983</v>
      </c>
      <c r="D1110" s="42" t="s">
        <v>6</v>
      </c>
      <c r="E1110" s="42" t="s">
        <v>90</v>
      </c>
      <c r="F1110" s="42">
        <v>660</v>
      </c>
      <c r="G1110" s="42" t="s">
        <v>46</v>
      </c>
    </row>
    <row r="1111" spans="1:7" ht="12.75">
      <c r="A1111" s="42">
        <v>10</v>
      </c>
      <c r="B1111" s="42" t="s">
        <v>1000</v>
      </c>
      <c r="C1111" s="42" t="s">
        <v>1005</v>
      </c>
      <c r="D1111" s="42" t="s">
        <v>36</v>
      </c>
      <c r="E1111" s="42" t="s">
        <v>7</v>
      </c>
      <c r="F1111" s="42">
        <v>40.58</v>
      </c>
      <c r="G1111" s="42">
        <v>10314</v>
      </c>
    </row>
    <row r="1112" spans="1:7" ht="12.75">
      <c r="A1112" s="42">
        <v>10</v>
      </c>
      <c r="B1112" s="42" t="s">
        <v>941</v>
      </c>
      <c r="C1112" s="53" t="s">
        <v>984</v>
      </c>
      <c r="D1112" s="42" t="s">
        <v>6</v>
      </c>
      <c r="E1112" s="42" t="s">
        <v>90</v>
      </c>
      <c r="F1112" s="42">
        <v>1854.82</v>
      </c>
      <c r="G1112" s="42" t="s">
        <v>46</v>
      </c>
    </row>
    <row r="1113" spans="1:7" ht="12.75">
      <c r="A1113" s="42">
        <v>10</v>
      </c>
      <c r="B1113" s="42" t="s">
        <v>574</v>
      </c>
      <c r="C1113" s="42" t="s">
        <v>644</v>
      </c>
      <c r="D1113" s="42" t="s">
        <v>9</v>
      </c>
      <c r="E1113" s="42" t="s">
        <v>1374</v>
      </c>
      <c r="F1113" s="42">
        <v>175</v>
      </c>
      <c r="G1113" s="42">
        <v>10108</v>
      </c>
    </row>
    <row r="1114" spans="1:7" ht="12.75">
      <c r="A1114" s="42">
        <v>10</v>
      </c>
      <c r="B1114" s="42" t="s">
        <v>574</v>
      </c>
      <c r="C1114" s="53" t="s">
        <v>645</v>
      </c>
      <c r="D1114" s="42" t="s">
        <v>6</v>
      </c>
      <c r="E1114" s="42" t="s">
        <v>48</v>
      </c>
      <c r="F1114" s="42">
        <v>0</v>
      </c>
      <c r="G1114" s="42" t="s">
        <v>46</v>
      </c>
    </row>
    <row r="1115" spans="1:7" ht="12.75">
      <c r="A1115" s="42">
        <v>10</v>
      </c>
      <c r="B1115" s="42" t="s">
        <v>574</v>
      </c>
      <c r="C1115" s="53" t="s">
        <v>646</v>
      </c>
      <c r="D1115" s="42" t="s">
        <v>6</v>
      </c>
      <c r="E1115" s="42" t="s">
        <v>48</v>
      </c>
      <c r="F1115" s="42">
        <v>0</v>
      </c>
      <c r="G1115" s="42" t="s">
        <v>46</v>
      </c>
    </row>
    <row r="1116" spans="1:7" ht="12.75">
      <c r="A1116" s="42">
        <v>10</v>
      </c>
      <c r="B1116" s="42" t="s">
        <v>768</v>
      </c>
      <c r="C1116" s="42" t="s">
        <v>778</v>
      </c>
      <c r="D1116" s="42" t="s">
        <v>9</v>
      </c>
      <c r="E1116" s="42" t="s">
        <v>1370</v>
      </c>
      <c r="F1116" s="42">
        <v>31.84</v>
      </c>
      <c r="G1116" s="42">
        <v>10202</v>
      </c>
    </row>
    <row r="1117" spans="1:7" ht="12.75">
      <c r="A1117" s="42">
        <v>10</v>
      </c>
      <c r="B1117" s="42" t="s">
        <v>46</v>
      </c>
      <c r="C1117" s="53" t="s">
        <v>572</v>
      </c>
      <c r="D1117" s="42" t="s">
        <v>6</v>
      </c>
      <c r="E1117" s="42" t="s">
        <v>48</v>
      </c>
      <c r="F1117" s="42">
        <v>0</v>
      </c>
      <c r="G1117" s="42" t="s">
        <v>46</v>
      </c>
    </row>
    <row r="1118" spans="1:7" ht="12.75">
      <c r="A1118" s="42">
        <v>10</v>
      </c>
      <c r="B1118" s="42" t="s">
        <v>892</v>
      </c>
      <c r="C1118" s="42" t="s">
        <v>913</v>
      </c>
      <c r="D1118" s="42" t="s">
        <v>17</v>
      </c>
      <c r="E1118" s="42" t="s">
        <v>1359</v>
      </c>
      <c r="F1118" s="42">
        <v>14.69</v>
      </c>
      <c r="G1118" s="42">
        <v>10247</v>
      </c>
    </row>
    <row r="1119" spans="1:7" ht="12.75">
      <c r="A1119" s="42">
        <v>10</v>
      </c>
      <c r="B1119" s="42" t="s">
        <v>648</v>
      </c>
      <c r="C1119" s="42" t="s">
        <v>686</v>
      </c>
      <c r="D1119" s="42" t="s">
        <v>36</v>
      </c>
      <c r="E1119" s="42" t="s">
        <v>7</v>
      </c>
      <c r="F1119" s="42">
        <v>144.58</v>
      </c>
      <c r="G1119" s="42">
        <v>10322</v>
      </c>
    </row>
    <row r="1120" spans="1:7" ht="12.75">
      <c r="A1120" s="42">
        <v>10</v>
      </c>
      <c r="B1120" s="42" t="s">
        <v>46</v>
      </c>
      <c r="C1120" s="53" t="s">
        <v>573</v>
      </c>
      <c r="D1120" s="42" t="s">
        <v>6</v>
      </c>
      <c r="E1120" s="42" t="s">
        <v>48</v>
      </c>
      <c r="F1120" s="42">
        <v>0</v>
      </c>
      <c r="G1120" s="42" t="s">
        <v>46</v>
      </c>
    </row>
    <row r="1121" spans="1:7" ht="12.75">
      <c r="A1121" s="42">
        <v>10</v>
      </c>
      <c r="B1121" s="42" t="s">
        <v>648</v>
      </c>
      <c r="C1121" s="53" t="s">
        <v>687</v>
      </c>
      <c r="D1121" s="42" t="s">
        <v>6</v>
      </c>
      <c r="E1121" s="42" t="s">
        <v>48</v>
      </c>
      <c r="F1121" s="42">
        <v>0</v>
      </c>
      <c r="G1121" s="42" t="s">
        <v>46</v>
      </c>
    </row>
    <row r="1122" spans="1:7" ht="12.75">
      <c r="A1122" s="42">
        <v>10</v>
      </c>
      <c r="B1122" s="42" t="s">
        <v>762</v>
      </c>
      <c r="C1122" s="42" t="s">
        <v>766</v>
      </c>
      <c r="D1122" s="42" t="s">
        <v>17</v>
      </c>
      <c r="E1122" s="42" t="s">
        <v>1358</v>
      </c>
      <c r="F1122" s="42">
        <v>28.92</v>
      </c>
      <c r="G1122" s="42">
        <v>10019</v>
      </c>
    </row>
    <row r="1123" spans="1:7" ht="12.75">
      <c r="A1123" s="42">
        <v>10</v>
      </c>
      <c r="B1123" s="42" t="s">
        <v>762</v>
      </c>
      <c r="C1123" s="42" t="s">
        <v>767</v>
      </c>
      <c r="D1123" s="42" t="s">
        <v>36</v>
      </c>
      <c r="E1123" s="42" t="s">
        <v>37</v>
      </c>
      <c r="F1123" s="42">
        <v>40.1</v>
      </c>
      <c r="G1123" s="42">
        <v>10020</v>
      </c>
    </row>
    <row r="1124" spans="1:7" ht="12.75">
      <c r="A1124" s="42">
        <v>10</v>
      </c>
      <c r="B1124" s="42" t="s">
        <v>779</v>
      </c>
      <c r="C1124" s="52" t="s">
        <v>837</v>
      </c>
      <c r="D1124" s="42" t="s">
        <v>3</v>
      </c>
      <c r="E1124" s="42" t="s">
        <v>43</v>
      </c>
      <c r="F1124" s="42">
        <v>183.75</v>
      </c>
      <c r="G1124" s="42" t="s">
        <v>46</v>
      </c>
    </row>
    <row r="1125" spans="1:7" ht="12.75">
      <c r="A1125" s="42">
        <v>10</v>
      </c>
      <c r="B1125" s="42" t="s">
        <v>779</v>
      </c>
      <c r="C1125" s="42" t="s">
        <v>838</v>
      </c>
      <c r="D1125" s="42" t="s">
        <v>17</v>
      </c>
      <c r="E1125" s="42" t="s">
        <v>1358</v>
      </c>
      <c r="F1125" s="42">
        <v>40.9</v>
      </c>
      <c r="G1125" s="42">
        <v>10206</v>
      </c>
    </row>
    <row r="1126" spans="1:7" ht="12.75">
      <c r="A1126" s="42">
        <v>10</v>
      </c>
      <c r="B1126" s="42" t="s">
        <v>779</v>
      </c>
      <c r="C1126" s="42" t="s">
        <v>839</v>
      </c>
      <c r="D1126" s="42" t="s">
        <v>17</v>
      </c>
      <c r="E1126" s="42" t="s">
        <v>1358</v>
      </c>
      <c r="F1126" s="42">
        <v>90.82</v>
      </c>
      <c r="G1126" s="42">
        <v>10220</v>
      </c>
    </row>
    <row r="1127" spans="1:7" ht="12.75">
      <c r="A1127" s="42">
        <v>10</v>
      </c>
      <c r="B1127" s="42" t="s">
        <v>843</v>
      </c>
      <c r="C1127" s="42" t="s">
        <v>858</v>
      </c>
      <c r="D1127" s="42" t="s">
        <v>9</v>
      </c>
      <c r="E1127" s="42" t="s">
        <v>1371</v>
      </c>
      <c r="F1127" s="42">
        <v>116.97</v>
      </c>
      <c r="G1127" s="42">
        <v>10182</v>
      </c>
    </row>
    <row r="1128" spans="1:7" ht="12.75">
      <c r="A1128" s="42">
        <v>10</v>
      </c>
      <c r="B1128" s="42" t="s">
        <v>843</v>
      </c>
      <c r="C1128" s="53" t="s">
        <v>859</v>
      </c>
      <c r="D1128" s="42" t="s">
        <v>6</v>
      </c>
      <c r="E1128" s="42" t="s">
        <v>90</v>
      </c>
      <c r="F1128" s="42">
        <v>102</v>
      </c>
      <c r="G1128" s="42" t="s">
        <v>46</v>
      </c>
    </row>
    <row r="1129" spans="1:7" ht="12.75">
      <c r="A1129" s="42">
        <v>10</v>
      </c>
      <c r="B1129" s="42" t="s">
        <v>1000</v>
      </c>
      <c r="C1129" s="53" t="s">
        <v>1492</v>
      </c>
      <c r="D1129" s="42" t="s">
        <v>6</v>
      </c>
      <c r="E1129" s="42" t="s">
        <v>57</v>
      </c>
      <c r="F1129" s="42">
        <v>0</v>
      </c>
      <c r="G1129" s="42">
        <v>0</v>
      </c>
    </row>
    <row r="1130" spans="1:7" ht="12.75">
      <c r="A1130" s="42">
        <v>10</v>
      </c>
      <c r="B1130" s="42" t="s">
        <v>779</v>
      </c>
      <c r="C1130" s="52" t="s">
        <v>840</v>
      </c>
      <c r="D1130" s="42" t="s">
        <v>3</v>
      </c>
      <c r="E1130" s="42" t="s">
        <v>43</v>
      </c>
      <c r="F1130" s="42">
        <v>143.75</v>
      </c>
      <c r="G1130" s="42" t="s">
        <v>46</v>
      </c>
    </row>
    <row r="1131" spans="1:7" ht="12.75">
      <c r="A1131" s="42">
        <v>10</v>
      </c>
      <c r="B1131" s="42" t="s">
        <v>779</v>
      </c>
      <c r="C1131" s="42" t="s">
        <v>841</v>
      </c>
      <c r="D1131" s="42" t="s">
        <v>17</v>
      </c>
      <c r="E1131" s="42" t="s">
        <v>1359</v>
      </c>
      <c r="F1131" s="42">
        <v>27.84</v>
      </c>
      <c r="G1131" s="42">
        <v>10207</v>
      </c>
    </row>
    <row r="1132" spans="1:7" ht="12.75">
      <c r="A1132" s="42">
        <v>10</v>
      </c>
      <c r="B1132" s="42" t="s">
        <v>779</v>
      </c>
      <c r="C1132" s="42" t="s">
        <v>842</v>
      </c>
      <c r="D1132" s="42" t="s">
        <v>17</v>
      </c>
      <c r="E1132" s="42" t="s">
        <v>1359</v>
      </c>
      <c r="F1132" s="42">
        <v>67.61</v>
      </c>
      <c r="G1132" s="42">
        <v>10208</v>
      </c>
    </row>
    <row r="1133" spans="1:7" ht="12.75">
      <c r="A1133" s="42">
        <v>10</v>
      </c>
      <c r="B1133" s="42" t="s">
        <v>648</v>
      </c>
      <c r="C1133" s="53" t="s">
        <v>688</v>
      </c>
      <c r="D1133" s="42" t="s">
        <v>6</v>
      </c>
      <c r="E1133" s="42" t="s">
        <v>388</v>
      </c>
      <c r="F1133" s="42">
        <v>0</v>
      </c>
      <c r="G1133" s="42" t="s">
        <v>46</v>
      </c>
    </row>
    <row r="1134" spans="1:7" ht="12.75">
      <c r="A1134" s="42">
        <v>10</v>
      </c>
      <c r="B1134" s="42" t="s">
        <v>860</v>
      </c>
      <c r="C1134" s="52" t="s">
        <v>1529</v>
      </c>
      <c r="D1134" s="42" t="s">
        <v>3</v>
      </c>
      <c r="E1134" s="42" t="s">
        <v>4</v>
      </c>
      <c r="F1134" s="42">
        <v>360.59</v>
      </c>
      <c r="G1134" s="42" t="s">
        <v>46</v>
      </c>
    </row>
    <row r="1135" spans="1:7" ht="12.75">
      <c r="A1135" s="42">
        <v>10</v>
      </c>
      <c r="B1135" s="42" t="s">
        <v>860</v>
      </c>
      <c r="C1135" s="42" t="s">
        <v>891</v>
      </c>
      <c r="D1135" s="42" t="s">
        <v>9</v>
      </c>
      <c r="E1135" s="42" t="s">
        <v>10</v>
      </c>
      <c r="F1135" s="42">
        <v>249</v>
      </c>
      <c r="G1135" s="42">
        <v>10112</v>
      </c>
    </row>
    <row r="1136" spans="1:7" ht="12.75">
      <c r="A1136" s="42">
        <v>10</v>
      </c>
      <c r="B1136" s="42" t="s">
        <v>736</v>
      </c>
      <c r="C1136" s="53" t="s">
        <v>757</v>
      </c>
      <c r="D1136" s="42" t="s">
        <v>6</v>
      </c>
      <c r="E1136" s="42" t="s">
        <v>117</v>
      </c>
      <c r="F1136" s="42">
        <v>50.3</v>
      </c>
      <c r="G1136" s="42" t="s">
        <v>46</v>
      </c>
    </row>
    <row r="1137" spans="1:7" ht="12.75">
      <c r="A1137" s="42">
        <v>10</v>
      </c>
      <c r="B1137" s="42" t="s">
        <v>736</v>
      </c>
      <c r="C1137" s="42" t="s">
        <v>758</v>
      </c>
      <c r="D1137" s="42" t="s">
        <v>17</v>
      </c>
      <c r="E1137" s="42" t="s">
        <v>1357</v>
      </c>
      <c r="F1137" s="42">
        <v>10.05</v>
      </c>
      <c r="G1137" s="42">
        <v>10231</v>
      </c>
    </row>
    <row r="1138" spans="1:7" ht="12.75">
      <c r="A1138" s="42">
        <v>10</v>
      </c>
      <c r="B1138" s="42" t="s">
        <v>736</v>
      </c>
      <c r="C1138" s="42" t="s">
        <v>759</v>
      </c>
      <c r="D1138" s="42" t="s">
        <v>17</v>
      </c>
      <c r="E1138" s="42" t="s">
        <v>1357</v>
      </c>
      <c r="F1138" s="42">
        <v>8.2</v>
      </c>
      <c r="G1138" s="42">
        <v>10232</v>
      </c>
    </row>
    <row r="1139" spans="1:7" ht="12.75">
      <c r="A1139" s="42">
        <v>10</v>
      </c>
      <c r="B1139" s="42" t="s">
        <v>574</v>
      </c>
      <c r="C1139" s="52" t="s">
        <v>647</v>
      </c>
      <c r="D1139" s="42" t="s">
        <v>3</v>
      </c>
      <c r="E1139" s="42" t="s">
        <v>103</v>
      </c>
      <c r="F1139" s="42">
        <v>147.5</v>
      </c>
      <c r="G1139" s="42" t="s">
        <v>46</v>
      </c>
    </row>
    <row r="1140" spans="1:7" ht="12.75">
      <c r="A1140" s="42">
        <v>11</v>
      </c>
      <c r="B1140" s="42" t="s">
        <v>1143</v>
      </c>
      <c r="C1140" s="53" t="s">
        <v>1439</v>
      </c>
      <c r="D1140" s="42" t="s">
        <v>6</v>
      </c>
      <c r="E1140" s="42" t="s">
        <v>57</v>
      </c>
      <c r="F1140" s="42">
        <v>0</v>
      </c>
      <c r="G1140" s="42" t="s">
        <v>46</v>
      </c>
    </row>
    <row r="1141" spans="1:7" ht="12.75">
      <c r="A1141" s="42">
        <v>11</v>
      </c>
      <c r="B1141" s="42" t="s">
        <v>1143</v>
      </c>
      <c r="C1141" s="53" t="s">
        <v>1441</v>
      </c>
      <c r="D1141" s="42" t="s">
        <v>6</v>
      </c>
      <c r="E1141" s="42" t="s">
        <v>57</v>
      </c>
      <c r="F1141" s="42">
        <v>0</v>
      </c>
      <c r="G1141" s="42" t="s">
        <v>46</v>
      </c>
    </row>
    <row r="1142" spans="1:7" ht="12.75">
      <c r="A1142" s="42">
        <v>11</v>
      </c>
      <c r="B1142" s="42" t="s">
        <v>1143</v>
      </c>
      <c r="C1142" s="42" t="s">
        <v>1144</v>
      </c>
      <c r="D1142" s="42" t="s">
        <v>36</v>
      </c>
      <c r="E1142" s="42" t="s">
        <v>37</v>
      </c>
      <c r="F1142" s="42">
        <v>220</v>
      </c>
      <c r="G1142" s="42">
        <v>11035</v>
      </c>
    </row>
    <row r="1143" spans="1:7" ht="12.75">
      <c r="A1143" s="42">
        <v>11</v>
      </c>
      <c r="B1143" s="42" t="s">
        <v>1143</v>
      </c>
      <c r="C1143" s="42" t="s">
        <v>1145</v>
      </c>
      <c r="D1143" s="42" t="s">
        <v>36</v>
      </c>
      <c r="E1143" s="42" t="s">
        <v>51</v>
      </c>
      <c r="F1143" s="42">
        <v>60</v>
      </c>
      <c r="G1143" s="42">
        <v>11036</v>
      </c>
    </row>
    <row r="1144" spans="1:7" ht="12.75">
      <c r="A1144" s="42">
        <v>11</v>
      </c>
      <c r="B1144" s="42" t="s">
        <v>1143</v>
      </c>
      <c r="C1144" s="42" t="s">
        <v>1146</v>
      </c>
      <c r="D1144" s="42" t="s">
        <v>36</v>
      </c>
      <c r="E1144" s="42" t="s">
        <v>51</v>
      </c>
      <c r="F1144" s="42">
        <v>40</v>
      </c>
      <c r="G1144" s="42">
        <v>11037</v>
      </c>
    </row>
    <row r="1145" spans="1:7" ht="12.75">
      <c r="A1145" s="42">
        <v>11</v>
      </c>
      <c r="B1145" s="42" t="s">
        <v>1143</v>
      </c>
      <c r="C1145" s="42" t="s">
        <v>1147</v>
      </c>
      <c r="D1145" s="42" t="s">
        <v>36</v>
      </c>
      <c r="E1145" s="42" t="s">
        <v>37</v>
      </c>
      <c r="F1145" s="42">
        <v>540</v>
      </c>
      <c r="G1145" s="42">
        <v>11038</v>
      </c>
    </row>
    <row r="1146" spans="1:7" ht="12.75">
      <c r="A1146" s="42">
        <v>11</v>
      </c>
      <c r="B1146" s="42" t="s">
        <v>1048</v>
      </c>
      <c r="C1146" s="42" t="s">
        <v>1049</v>
      </c>
      <c r="D1146" s="42" t="s">
        <v>17</v>
      </c>
      <c r="E1146" s="42" t="s">
        <v>1624</v>
      </c>
      <c r="F1146" s="42">
        <v>288</v>
      </c>
      <c r="G1146" s="42">
        <v>11013</v>
      </c>
    </row>
    <row r="1147" spans="1:7" ht="12.75">
      <c r="A1147" s="42">
        <v>11</v>
      </c>
      <c r="B1147" s="42" t="s">
        <v>1048</v>
      </c>
      <c r="C1147" s="52" t="s">
        <v>1050</v>
      </c>
      <c r="D1147" s="42" t="s">
        <v>3</v>
      </c>
      <c r="E1147" s="42" t="s">
        <v>43</v>
      </c>
      <c r="F1147" s="42">
        <v>896.4</v>
      </c>
      <c r="G1147" s="42" t="s">
        <v>46</v>
      </c>
    </row>
    <row r="1148" spans="1:7" ht="12.75">
      <c r="A1148" s="42">
        <v>11</v>
      </c>
      <c r="B1148" s="42" t="s">
        <v>1048</v>
      </c>
      <c r="C1148" s="42" t="s">
        <v>1051</v>
      </c>
      <c r="D1148" s="42" t="s">
        <v>17</v>
      </c>
      <c r="E1148" s="42" t="s">
        <v>1624</v>
      </c>
      <c r="F1148" s="42">
        <v>32.4</v>
      </c>
      <c r="G1148" s="42">
        <v>11014</v>
      </c>
    </row>
    <row r="1149" spans="1:7" ht="12.75">
      <c r="A1149" s="42">
        <v>11</v>
      </c>
      <c r="B1149" s="42" t="s">
        <v>1048</v>
      </c>
      <c r="C1149" s="53" t="s">
        <v>1052</v>
      </c>
      <c r="D1149" s="42" t="s">
        <v>6</v>
      </c>
      <c r="E1149" s="42" t="s">
        <v>117</v>
      </c>
      <c r="F1149" s="42">
        <v>136.8</v>
      </c>
      <c r="G1149" s="42" t="s">
        <v>46</v>
      </c>
    </row>
    <row r="1150" spans="1:7" ht="12.75">
      <c r="A1150" s="42">
        <v>11</v>
      </c>
      <c r="B1150" s="42" t="s">
        <v>1048</v>
      </c>
      <c r="C1150" s="53" t="s">
        <v>1053</v>
      </c>
      <c r="D1150" s="42" t="s">
        <v>6</v>
      </c>
      <c r="E1150" s="42" t="s">
        <v>117</v>
      </c>
      <c r="F1150" s="42">
        <v>72</v>
      </c>
      <c r="G1150" s="42" t="s">
        <v>46</v>
      </c>
    </row>
    <row r="1151" spans="1:7" ht="12.75">
      <c r="A1151" s="42">
        <v>11</v>
      </c>
      <c r="B1151" s="42" t="s">
        <v>1048</v>
      </c>
      <c r="C1151" s="42" t="s">
        <v>1054</v>
      </c>
      <c r="D1151" s="42" t="s">
        <v>36</v>
      </c>
      <c r="E1151" s="42" t="s">
        <v>51</v>
      </c>
      <c r="F1151" s="42">
        <v>23.4</v>
      </c>
      <c r="G1151" s="42">
        <v>11043</v>
      </c>
    </row>
    <row r="1152" spans="1:7" ht="12.75">
      <c r="A1152" s="42">
        <v>11</v>
      </c>
      <c r="B1152" s="42" t="s">
        <v>1048</v>
      </c>
      <c r="C1152" s="53" t="s">
        <v>1055</v>
      </c>
      <c r="D1152" s="42" t="s">
        <v>6</v>
      </c>
      <c r="E1152" s="42" t="s">
        <v>117</v>
      </c>
      <c r="F1152" s="42">
        <v>363.6</v>
      </c>
      <c r="G1152" s="42" t="s">
        <v>46</v>
      </c>
    </row>
    <row r="1153" spans="1:7" ht="12.75">
      <c r="A1153" s="42">
        <v>11</v>
      </c>
      <c r="B1153" s="42" t="s">
        <v>1143</v>
      </c>
      <c r="C1153" s="53" t="s">
        <v>1148</v>
      </c>
      <c r="D1153" s="42" t="s">
        <v>6</v>
      </c>
      <c r="E1153" s="42" t="s">
        <v>90</v>
      </c>
      <c r="F1153" s="42">
        <v>271.31</v>
      </c>
      <c r="G1153" s="42" t="s">
        <v>46</v>
      </c>
    </row>
    <row r="1154" spans="1:7" ht="12.75">
      <c r="A1154" s="42">
        <v>11</v>
      </c>
      <c r="B1154" s="42" t="s">
        <v>1143</v>
      </c>
      <c r="C1154" s="53" t="s">
        <v>1149</v>
      </c>
      <c r="D1154" s="42" t="s">
        <v>6</v>
      </c>
      <c r="E1154" s="42" t="s">
        <v>90</v>
      </c>
      <c r="F1154" s="42">
        <v>68.37</v>
      </c>
      <c r="G1154" s="42" t="s">
        <v>46</v>
      </c>
    </row>
    <row r="1155" spans="1:7" ht="12.75">
      <c r="A1155" s="42">
        <v>11</v>
      </c>
      <c r="B1155" s="42" t="s">
        <v>1143</v>
      </c>
      <c r="C1155" s="53" t="s">
        <v>1150</v>
      </c>
      <c r="D1155" s="42" t="s">
        <v>6</v>
      </c>
      <c r="E1155" s="42" t="s">
        <v>90</v>
      </c>
      <c r="F1155" s="42">
        <v>150.46</v>
      </c>
      <c r="G1155" s="42" t="s">
        <v>46</v>
      </c>
    </row>
    <row r="1156" spans="1:7" ht="12.75">
      <c r="A1156" s="42">
        <v>11</v>
      </c>
      <c r="B1156" s="42" t="s">
        <v>46</v>
      </c>
      <c r="C1156" s="52" t="s">
        <v>1037</v>
      </c>
      <c r="D1156" s="42" t="s">
        <v>3</v>
      </c>
      <c r="E1156" s="42" t="s">
        <v>1038</v>
      </c>
      <c r="F1156" s="42">
        <v>0</v>
      </c>
      <c r="G1156" s="42" t="s">
        <v>46</v>
      </c>
    </row>
    <row r="1157" spans="1:7" ht="12.75">
      <c r="A1157" s="42">
        <v>11</v>
      </c>
      <c r="B1157" s="42" t="s">
        <v>1143</v>
      </c>
      <c r="C1157" s="42" t="s">
        <v>1151</v>
      </c>
      <c r="D1157" s="42" t="s">
        <v>9</v>
      </c>
      <c r="E1157" s="42" t="s">
        <v>1373</v>
      </c>
      <c r="F1157" s="42">
        <v>80.75</v>
      </c>
      <c r="G1157" s="42">
        <v>11032</v>
      </c>
    </row>
    <row r="1158" spans="1:7" ht="12.75">
      <c r="A1158" s="42">
        <v>11</v>
      </c>
      <c r="B1158" s="42" t="s">
        <v>1143</v>
      </c>
      <c r="C1158" s="52" t="s">
        <v>1152</v>
      </c>
      <c r="D1158" s="42" t="s">
        <v>3</v>
      </c>
      <c r="E1158" s="42" t="s">
        <v>1038</v>
      </c>
      <c r="F1158" s="42">
        <v>125</v>
      </c>
      <c r="G1158" s="42" t="s">
        <v>46</v>
      </c>
    </row>
    <row r="1159" spans="1:7" ht="12.75">
      <c r="A1159" s="42">
        <v>11</v>
      </c>
      <c r="B1159" s="42" t="s">
        <v>1143</v>
      </c>
      <c r="C1159" s="53" t="s">
        <v>1153</v>
      </c>
      <c r="D1159" s="42" t="s">
        <v>6</v>
      </c>
      <c r="E1159" s="42" t="s">
        <v>34</v>
      </c>
      <c r="F1159" s="42">
        <v>125</v>
      </c>
      <c r="G1159" s="42" t="s">
        <v>46</v>
      </c>
    </row>
    <row r="1160" spans="1:7" ht="12.75">
      <c r="A1160" s="42">
        <v>11</v>
      </c>
      <c r="B1160" s="42" t="s">
        <v>1048</v>
      </c>
      <c r="C1160" s="42" t="s">
        <v>1056</v>
      </c>
      <c r="D1160" s="42" t="s">
        <v>36</v>
      </c>
      <c r="E1160" s="42" t="s">
        <v>7</v>
      </c>
      <c r="F1160" s="42">
        <v>74.4</v>
      </c>
      <c r="G1160" s="42">
        <v>11028</v>
      </c>
    </row>
    <row r="1161" spans="1:7" ht="12.75">
      <c r="A1161" s="42">
        <v>11</v>
      </c>
      <c r="B1161" s="42" t="s">
        <v>1048</v>
      </c>
      <c r="C1161" s="42" t="s">
        <v>1057</v>
      </c>
      <c r="D1161" s="42" t="s">
        <v>17</v>
      </c>
      <c r="E1161" s="42" t="s">
        <v>1358</v>
      </c>
      <c r="F1161" s="42">
        <v>165</v>
      </c>
      <c r="G1161" s="42">
        <v>11029</v>
      </c>
    </row>
    <row r="1162" spans="1:7" ht="12.75">
      <c r="A1162" s="42">
        <v>11</v>
      </c>
      <c r="B1162" s="42" t="s">
        <v>1048</v>
      </c>
      <c r="C1162" s="42" t="s">
        <v>1058</v>
      </c>
      <c r="D1162" s="42" t="s">
        <v>36</v>
      </c>
      <c r="E1162" s="42" t="s">
        <v>51</v>
      </c>
      <c r="F1162" s="42">
        <v>190</v>
      </c>
      <c r="G1162" s="42">
        <v>11045</v>
      </c>
    </row>
    <row r="1163" spans="1:7" ht="12.75">
      <c r="A1163" s="42">
        <v>11</v>
      </c>
      <c r="B1163" s="42" t="s">
        <v>1048</v>
      </c>
      <c r="C1163" s="42" t="s">
        <v>1059</v>
      </c>
      <c r="D1163" s="42" t="s">
        <v>36</v>
      </c>
      <c r="E1163" s="42" t="s">
        <v>472</v>
      </c>
      <c r="F1163" s="42">
        <v>38.4</v>
      </c>
      <c r="G1163" s="42">
        <v>11030</v>
      </c>
    </row>
    <row r="1164" spans="1:7" ht="12.75">
      <c r="A1164" s="42">
        <v>11</v>
      </c>
      <c r="B1164" s="42" t="s">
        <v>1143</v>
      </c>
      <c r="C1164" s="42" t="s">
        <v>1154</v>
      </c>
      <c r="D1164" s="42" t="s">
        <v>36</v>
      </c>
      <c r="E1164" s="42" t="s">
        <v>51</v>
      </c>
      <c r="F1164" s="42">
        <v>100</v>
      </c>
      <c r="G1164" s="42">
        <v>11033</v>
      </c>
    </row>
    <row r="1165" spans="1:7" ht="12.75">
      <c r="A1165" s="42">
        <v>11</v>
      </c>
      <c r="B1165" s="42" t="s">
        <v>1143</v>
      </c>
      <c r="C1165" s="42" t="s">
        <v>1155</v>
      </c>
      <c r="D1165" s="42" t="s">
        <v>36</v>
      </c>
      <c r="E1165" s="42" t="s">
        <v>51</v>
      </c>
      <c r="F1165" s="42">
        <v>160</v>
      </c>
      <c r="G1165" s="42">
        <v>11034</v>
      </c>
    </row>
    <row r="1166" spans="1:7" ht="12.75">
      <c r="A1166" s="42">
        <v>11</v>
      </c>
      <c r="B1166" s="42" t="s">
        <v>1143</v>
      </c>
      <c r="C1166" s="42" t="s">
        <v>1156</v>
      </c>
      <c r="D1166" s="42" t="s">
        <v>17</v>
      </c>
      <c r="E1166" s="42" t="s">
        <v>1358</v>
      </c>
      <c r="F1166" s="42">
        <v>1747.76</v>
      </c>
      <c r="G1166" s="42">
        <v>11054</v>
      </c>
    </row>
    <row r="1167" spans="1:7" ht="12.75">
      <c r="A1167" s="42">
        <v>11</v>
      </c>
      <c r="B1167" s="42" t="s">
        <v>1048</v>
      </c>
      <c r="C1167" s="53" t="s">
        <v>1060</v>
      </c>
      <c r="D1167" s="42" t="s">
        <v>6</v>
      </c>
      <c r="E1167" s="42" t="s">
        <v>117</v>
      </c>
      <c r="F1167" s="42">
        <v>0</v>
      </c>
      <c r="G1167" s="42" t="s">
        <v>46</v>
      </c>
    </row>
    <row r="1168" spans="1:7" ht="12.75">
      <c r="A1168" s="42">
        <v>11</v>
      </c>
      <c r="B1168" s="42" t="s">
        <v>46</v>
      </c>
      <c r="C1168" s="52" t="s">
        <v>1039</v>
      </c>
      <c r="D1168" s="42" t="s">
        <v>3</v>
      </c>
      <c r="E1168" s="42" t="s">
        <v>1038</v>
      </c>
      <c r="F1168" s="42">
        <v>0</v>
      </c>
      <c r="G1168" s="42" t="s">
        <v>46</v>
      </c>
    </row>
    <row r="1169" spans="1:7" ht="12.75">
      <c r="A1169" s="42">
        <v>11</v>
      </c>
      <c r="B1169" s="42" t="s">
        <v>1143</v>
      </c>
      <c r="C1169" s="53" t="s">
        <v>1157</v>
      </c>
      <c r="D1169" s="42" t="s">
        <v>6</v>
      </c>
      <c r="E1169" s="42" t="s">
        <v>90</v>
      </c>
      <c r="F1169" s="42">
        <v>479.16</v>
      </c>
      <c r="G1169" s="42" t="s">
        <v>46</v>
      </c>
    </row>
    <row r="1170" spans="1:7" ht="12.75">
      <c r="A1170" s="42">
        <v>11</v>
      </c>
      <c r="B1170" s="42" t="s">
        <v>1048</v>
      </c>
      <c r="C1170" s="53" t="s">
        <v>1061</v>
      </c>
      <c r="D1170" s="42" t="s">
        <v>6</v>
      </c>
      <c r="E1170" s="42" t="s">
        <v>117</v>
      </c>
      <c r="F1170" s="42">
        <v>0</v>
      </c>
      <c r="G1170" s="42" t="s">
        <v>46</v>
      </c>
    </row>
    <row r="1171" spans="1:7" ht="12.75">
      <c r="A1171" s="42">
        <v>11</v>
      </c>
      <c r="B1171" s="42" t="s">
        <v>1048</v>
      </c>
      <c r="C1171" s="53" t="s">
        <v>1062</v>
      </c>
      <c r="D1171" s="42" t="s">
        <v>6</v>
      </c>
      <c r="E1171" s="42" t="s">
        <v>14</v>
      </c>
      <c r="F1171" s="42">
        <v>28.97</v>
      </c>
      <c r="G1171" s="42" t="s">
        <v>46</v>
      </c>
    </row>
    <row r="1172" spans="1:7" ht="12.75">
      <c r="A1172" s="42">
        <v>11</v>
      </c>
      <c r="B1172" s="42" t="s">
        <v>1048</v>
      </c>
      <c r="C1172" s="53" t="s">
        <v>1063</v>
      </c>
      <c r="D1172" s="42" t="s">
        <v>6</v>
      </c>
      <c r="E1172" s="42" t="s">
        <v>117</v>
      </c>
      <c r="F1172" s="42">
        <v>0</v>
      </c>
      <c r="G1172" s="42" t="s">
        <v>46</v>
      </c>
    </row>
    <row r="1173" spans="1:7" ht="12.75">
      <c r="A1173" s="42">
        <v>11</v>
      </c>
      <c r="B1173" s="42" t="s">
        <v>1249</v>
      </c>
      <c r="C1173" s="53" t="s">
        <v>1250</v>
      </c>
      <c r="D1173" s="42" t="s">
        <v>6</v>
      </c>
      <c r="E1173" s="42" t="s">
        <v>90</v>
      </c>
      <c r="F1173" s="42">
        <v>499.9</v>
      </c>
      <c r="G1173" s="42" t="s">
        <v>46</v>
      </c>
    </row>
    <row r="1174" spans="1:7" ht="12.75">
      <c r="A1174" s="42">
        <v>11</v>
      </c>
      <c r="B1174" s="42" t="s">
        <v>1048</v>
      </c>
      <c r="C1174" s="53" t="s">
        <v>1064</v>
      </c>
      <c r="D1174" s="42" t="s">
        <v>6</v>
      </c>
      <c r="E1174" s="42" t="s">
        <v>117</v>
      </c>
      <c r="F1174" s="42">
        <v>0</v>
      </c>
      <c r="G1174" s="42" t="s">
        <v>46</v>
      </c>
    </row>
    <row r="1175" spans="1:7" ht="12.75">
      <c r="A1175" s="42">
        <v>11</v>
      </c>
      <c r="B1175" s="42" t="s">
        <v>1143</v>
      </c>
      <c r="C1175" s="53" t="s">
        <v>1158</v>
      </c>
      <c r="D1175" s="42" t="s">
        <v>6</v>
      </c>
      <c r="E1175" s="42" t="s">
        <v>34</v>
      </c>
      <c r="F1175" s="42">
        <v>120</v>
      </c>
      <c r="G1175" s="42" t="s">
        <v>46</v>
      </c>
    </row>
    <row r="1176" spans="1:7" ht="12.75">
      <c r="A1176" s="42">
        <v>11</v>
      </c>
      <c r="B1176" s="42" t="s">
        <v>1143</v>
      </c>
      <c r="C1176" s="53" t="s">
        <v>1159</v>
      </c>
      <c r="D1176" s="42" t="s">
        <v>6</v>
      </c>
      <c r="E1176" s="42" t="s">
        <v>34</v>
      </c>
      <c r="F1176" s="42">
        <v>411</v>
      </c>
      <c r="G1176" s="42" t="s">
        <v>46</v>
      </c>
    </row>
    <row r="1177" spans="1:7" ht="12.75">
      <c r="A1177" s="42">
        <v>11</v>
      </c>
      <c r="B1177" s="42" t="s">
        <v>1143</v>
      </c>
      <c r="C1177" s="53" t="s">
        <v>1160</v>
      </c>
      <c r="D1177" s="42" t="s">
        <v>6</v>
      </c>
      <c r="E1177" s="42" t="s">
        <v>34</v>
      </c>
      <c r="F1177" s="42">
        <v>143</v>
      </c>
      <c r="G1177" s="42" t="s">
        <v>46</v>
      </c>
    </row>
    <row r="1178" spans="1:7" ht="12.75">
      <c r="A1178" s="42">
        <v>11</v>
      </c>
      <c r="B1178" s="42" t="s">
        <v>1143</v>
      </c>
      <c r="C1178" s="53" t="s">
        <v>1161</v>
      </c>
      <c r="D1178" s="42" t="s">
        <v>6</v>
      </c>
      <c r="E1178" s="42" t="s">
        <v>34</v>
      </c>
      <c r="F1178" s="42">
        <v>33</v>
      </c>
      <c r="G1178" s="42" t="s">
        <v>46</v>
      </c>
    </row>
    <row r="1179" spans="1:7" ht="12.75">
      <c r="A1179" s="42">
        <v>11</v>
      </c>
      <c r="B1179" s="42" t="s">
        <v>1231</v>
      </c>
      <c r="C1179" s="42" t="s">
        <v>1232</v>
      </c>
      <c r="D1179" s="42" t="s">
        <v>36</v>
      </c>
      <c r="E1179" s="42" t="s">
        <v>7</v>
      </c>
      <c r="F1179" s="42">
        <v>126.31</v>
      </c>
      <c r="G1179" s="42">
        <v>11072</v>
      </c>
    </row>
    <row r="1180" spans="1:7" ht="12.75">
      <c r="A1180" s="42">
        <v>11</v>
      </c>
      <c r="B1180" s="42" t="s">
        <v>1143</v>
      </c>
      <c r="C1180" s="53" t="s">
        <v>1162</v>
      </c>
      <c r="D1180" s="42" t="s">
        <v>6</v>
      </c>
      <c r="E1180" s="42" t="s">
        <v>90</v>
      </c>
      <c r="F1180" s="42">
        <v>200</v>
      </c>
      <c r="G1180" s="42" t="s">
        <v>46</v>
      </c>
    </row>
    <row r="1181" spans="1:7" ht="12.75">
      <c r="A1181" s="42">
        <v>11</v>
      </c>
      <c r="B1181" s="42" t="s">
        <v>1231</v>
      </c>
      <c r="C1181" s="42" t="s">
        <v>1233</v>
      </c>
      <c r="D1181" s="42" t="s">
        <v>36</v>
      </c>
      <c r="E1181" s="42" t="s">
        <v>7</v>
      </c>
      <c r="F1181" s="42">
        <v>106.53</v>
      </c>
      <c r="G1181" s="42">
        <v>11071</v>
      </c>
    </row>
    <row r="1182" spans="1:7" ht="12.75">
      <c r="A1182" s="42">
        <v>11</v>
      </c>
      <c r="B1182" s="42" t="s">
        <v>1048</v>
      </c>
      <c r="C1182" s="53" t="s">
        <v>1065</v>
      </c>
      <c r="D1182" s="42" t="s">
        <v>6</v>
      </c>
      <c r="E1182" s="42" t="s">
        <v>90</v>
      </c>
      <c r="F1182" s="42">
        <v>86</v>
      </c>
      <c r="G1182" s="42" t="s">
        <v>46</v>
      </c>
    </row>
    <row r="1183" spans="1:7" ht="12.75">
      <c r="A1183" s="42">
        <v>11</v>
      </c>
      <c r="B1183" s="42" t="s">
        <v>1143</v>
      </c>
      <c r="C1183" s="53" t="s">
        <v>1467</v>
      </c>
      <c r="D1183" s="42" t="s">
        <v>6</v>
      </c>
      <c r="E1183" s="42" t="s">
        <v>57</v>
      </c>
      <c r="F1183" s="42">
        <v>0</v>
      </c>
      <c r="G1183" s="42">
        <v>0</v>
      </c>
    </row>
    <row r="1184" spans="1:7" ht="12.75">
      <c r="A1184" s="42">
        <v>11</v>
      </c>
      <c r="B1184" s="42" t="s">
        <v>1231</v>
      </c>
      <c r="C1184" s="53" t="s">
        <v>1457</v>
      </c>
      <c r="D1184" s="42" t="s">
        <v>6</v>
      </c>
      <c r="E1184" s="42" t="s">
        <v>57</v>
      </c>
      <c r="F1184" s="42">
        <v>0</v>
      </c>
      <c r="G1184" s="42" t="s">
        <v>46</v>
      </c>
    </row>
    <row r="1185" spans="1:7" ht="12.75">
      <c r="A1185" s="42">
        <v>11</v>
      </c>
      <c r="B1185" s="42" t="s">
        <v>1231</v>
      </c>
      <c r="C1185" s="53" t="s">
        <v>1450</v>
      </c>
      <c r="D1185" s="42" t="s">
        <v>6</v>
      </c>
      <c r="E1185" s="42" t="s">
        <v>57</v>
      </c>
      <c r="F1185" s="42">
        <v>0</v>
      </c>
      <c r="G1185" s="42" t="s">
        <v>46</v>
      </c>
    </row>
    <row r="1186" spans="1:7" ht="12.75">
      <c r="A1186" s="42">
        <v>11</v>
      </c>
      <c r="B1186" s="42" t="s">
        <v>1048</v>
      </c>
      <c r="C1186" s="53" t="s">
        <v>1066</v>
      </c>
      <c r="D1186" s="42" t="s">
        <v>6</v>
      </c>
      <c r="E1186" s="42" t="s">
        <v>117</v>
      </c>
      <c r="F1186" s="42">
        <v>0</v>
      </c>
      <c r="G1186" s="42" t="s">
        <v>46</v>
      </c>
    </row>
    <row r="1187" spans="1:7" ht="12.75">
      <c r="A1187" s="42">
        <v>11</v>
      </c>
      <c r="B1187" s="42" t="s">
        <v>1143</v>
      </c>
      <c r="C1187" s="54" t="s">
        <v>1163</v>
      </c>
      <c r="D1187" s="42" t="s">
        <v>18</v>
      </c>
      <c r="E1187" s="42" t="s">
        <v>19</v>
      </c>
      <c r="F1187" s="42">
        <v>83.79</v>
      </c>
      <c r="G1187" s="42">
        <v>11001</v>
      </c>
    </row>
    <row r="1188" spans="1:7" ht="12.75">
      <c r="A1188" s="42">
        <v>11</v>
      </c>
      <c r="B1188" s="42" t="s">
        <v>1143</v>
      </c>
      <c r="C1188" s="42" t="s">
        <v>1164</v>
      </c>
      <c r="D1188" s="42" t="s">
        <v>17</v>
      </c>
      <c r="E1188" s="42" t="s">
        <v>1358</v>
      </c>
      <c r="F1188" s="42">
        <v>172.87</v>
      </c>
      <c r="G1188" s="42">
        <v>11049</v>
      </c>
    </row>
    <row r="1189" spans="1:7" ht="12.75">
      <c r="A1189" s="42">
        <v>11</v>
      </c>
      <c r="B1189" s="42" t="s">
        <v>1143</v>
      </c>
      <c r="C1189" s="42" t="s">
        <v>1165</v>
      </c>
      <c r="D1189" s="42" t="s">
        <v>17</v>
      </c>
      <c r="E1189" s="42" t="s">
        <v>1361</v>
      </c>
      <c r="F1189" s="42">
        <v>194.73</v>
      </c>
      <c r="G1189" s="42">
        <v>11050</v>
      </c>
    </row>
    <row r="1190" spans="1:7" ht="12.75">
      <c r="A1190" s="42">
        <v>11</v>
      </c>
      <c r="B1190" s="42" t="s">
        <v>1143</v>
      </c>
      <c r="C1190" s="42" t="s">
        <v>1166</v>
      </c>
      <c r="D1190" s="42" t="s">
        <v>17</v>
      </c>
      <c r="E1190" s="42" t="s">
        <v>1358</v>
      </c>
      <c r="F1190" s="42">
        <v>114.52</v>
      </c>
      <c r="G1190" s="42">
        <v>11051</v>
      </c>
    </row>
    <row r="1191" spans="1:7" ht="12.75">
      <c r="A1191" s="42">
        <v>11</v>
      </c>
      <c r="B1191" s="42" t="s">
        <v>1048</v>
      </c>
      <c r="C1191" s="53" t="s">
        <v>1067</v>
      </c>
      <c r="D1191" s="42" t="s">
        <v>6</v>
      </c>
      <c r="E1191" s="42" t="s">
        <v>117</v>
      </c>
      <c r="F1191" s="42">
        <v>0</v>
      </c>
      <c r="G1191" s="42" t="s">
        <v>46</v>
      </c>
    </row>
    <row r="1192" spans="1:7" ht="12.75">
      <c r="A1192" s="42">
        <v>11</v>
      </c>
      <c r="B1192" s="42" t="s">
        <v>1048</v>
      </c>
      <c r="C1192" s="53" t="s">
        <v>1068</v>
      </c>
      <c r="D1192" s="42" t="s">
        <v>6</v>
      </c>
      <c r="E1192" s="42" t="s">
        <v>117</v>
      </c>
      <c r="F1192" s="42">
        <v>0</v>
      </c>
      <c r="G1192" s="42" t="s">
        <v>46</v>
      </c>
    </row>
    <row r="1193" spans="1:7" ht="12.75">
      <c r="A1193" s="42">
        <v>11</v>
      </c>
      <c r="B1193" s="42" t="s">
        <v>1048</v>
      </c>
      <c r="C1193" s="53" t="s">
        <v>1069</v>
      </c>
      <c r="D1193" s="42" t="s">
        <v>6</v>
      </c>
      <c r="E1193" s="42" t="s">
        <v>117</v>
      </c>
      <c r="F1193" s="42">
        <v>0</v>
      </c>
      <c r="G1193" s="42" t="s">
        <v>46</v>
      </c>
    </row>
    <row r="1194" spans="1:7" ht="12.75">
      <c r="A1194" s="42">
        <v>11</v>
      </c>
      <c r="B1194" s="42" t="s">
        <v>1143</v>
      </c>
      <c r="C1194" s="53" t="s">
        <v>1167</v>
      </c>
      <c r="D1194" s="42" t="s">
        <v>6</v>
      </c>
      <c r="E1194" s="42" t="s">
        <v>117</v>
      </c>
      <c r="F1194" s="42">
        <v>0</v>
      </c>
      <c r="G1194" s="42" t="s">
        <v>46</v>
      </c>
    </row>
    <row r="1195" spans="1:7" ht="12.75">
      <c r="A1195" s="42">
        <v>11</v>
      </c>
      <c r="B1195" s="42" t="s">
        <v>1143</v>
      </c>
      <c r="C1195" s="53" t="s">
        <v>1168</v>
      </c>
      <c r="D1195" s="42" t="s">
        <v>6</v>
      </c>
      <c r="E1195" s="42" t="s">
        <v>117</v>
      </c>
      <c r="F1195" s="42">
        <v>0</v>
      </c>
      <c r="G1195" s="42" t="s">
        <v>46</v>
      </c>
    </row>
    <row r="1196" spans="1:7" ht="12.75">
      <c r="A1196" s="42">
        <v>11</v>
      </c>
      <c r="B1196" s="42" t="s">
        <v>1249</v>
      </c>
      <c r="C1196" s="52" t="s">
        <v>1567</v>
      </c>
      <c r="D1196" s="42" t="s">
        <v>3</v>
      </c>
      <c r="E1196" s="42" t="s">
        <v>131</v>
      </c>
      <c r="F1196" s="42">
        <v>0</v>
      </c>
      <c r="G1196" s="42">
        <v>0</v>
      </c>
    </row>
    <row r="1197" spans="1:7" ht="12.75">
      <c r="A1197" s="42">
        <v>11</v>
      </c>
      <c r="B1197" s="42" t="s">
        <v>1048</v>
      </c>
      <c r="C1197" s="53" t="s">
        <v>1070</v>
      </c>
      <c r="D1197" s="42" t="s">
        <v>6</v>
      </c>
      <c r="E1197" s="42" t="s">
        <v>14</v>
      </c>
      <c r="F1197" s="42">
        <v>136.34</v>
      </c>
      <c r="G1197" s="42" t="s">
        <v>46</v>
      </c>
    </row>
    <row r="1198" spans="1:7" ht="12.75">
      <c r="A1198" s="42">
        <v>11</v>
      </c>
      <c r="B1198" s="42" t="s">
        <v>1048</v>
      </c>
      <c r="C1198" s="42" t="s">
        <v>1071</v>
      </c>
      <c r="D1198" s="42" t="s">
        <v>36</v>
      </c>
      <c r="E1198" s="42" t="s">
        <v>7</v>
      </c>
      <c r="F1198" s="42">
        <v>45.2</v>
      </c>
      <c r="G1198" s="42">
        <v>11075</v>
      </c>
    </row>
    <row r="1199" spans="1:7" ht="12.75">
      <c r="A1199" s="42">
        <v>11</v>
      </c>
      <c r="B1199" s="42" t="s">
        <v>1048</v>
      </c>
      <c r="C1199" s="53" t="s">
        <v>1072</v>
      </c>
      <c r="D1199" s="42" t="s">
        <v>6</v>
      </c>
      <c r="E1199" s="42" t="s">
        <v>117</v>
      </c>
      <c r="F1199" s="42">
        <v>0</v>
      </c>
      <c r="G1199" s="42" t="s">
        <v>46</v>
      </c>
    </row>
    <row r="1200" spans="1:7" ht="12.75">
      <c r="A1200" s="42">
        <v>11</v>
      </c>
      <c r="B1200" s="42" t="s">
        <v>1231</v>
      </c>
      <c r="C1200" s="42" t="s">
        <v>1234</v>
      </c>
      <c r="D1200" s="42" t="s">
        <v>36</v>
      </c>
      <c r="E1200" s="42" t="s">
        <v>7</v>
      </c>
      <c r="F1200" s="42">
        <v>102.5</v>
      </c>
      <c r="G1200" s="42">
        <v>11068</v>
      </c>
    </row>
    <row r="1201" spans="1:7" ht="12.75">
      <c r="A1201" s="42">
        <v>11</v>
      </c>
      <c r="B1201" s="42" t="s">
        <v>1231</v>
      </c>
      <c r="C1201" s="52" t="s">
        <v>1235</v>
      </c>
      <c r="D1201" s="42" t="s">
        <v>3</v>
      </c>
      <c r="E1201" s="42" t="s">
        <v>21</v>
      </c>
      <c r="F1201" s="42">
        <v>62.05</v>
      </c>
      <c r="G1201" s="42" t="s">
        <v>46</v>
      </c>
    </row>
    <row r="1202" spans="1:7" ht="12.75">
      <c r="A1202" s="42">
        <v>11</v>
      </c>
      <c r="B1202" s="42" t="s">
        <v>46</v>
      </c>
      <c r="C1202" s="53" t="s">
        <v>1442</v>
      </c>
      <c r="D1202" s="42" t="s">
        <v>6</v>
      </c>
      <c r="E1202" s="42" t="s">
        <v>57</v>
      </c>
      <c r="F1202" s="42">
        <v>0</v>
      </c>
      <c r="G1202" s="42" t="s">
        <v>46</v>
      </c>
    </row>
    <row r="1203" spans="1:7" ht="12.75">
      <c r="A1203" s="42">
        <v>11</v>
      </c>
      <c r="B1203" s="42" t="s">
        <v>46</v>
      </c>
      <c r="C1203" s="53" t="s">
        <v>1040</v>
      </c>
      <c r="D1203" s="42" t="s">
        <v>6</v>
      </c>
      <c r="E1203" s="42" t="s">
        <v>57</v>
      </c>
      <c r="F1203" s="42">
        <v>0</v>
      </c>
      <c r="G1203" s="42" t="s">
        <v>46</v>
      </c>
    </row>
    <row r="1204" spans="1:7" ht="12.75">
      <c r="A1204" s="42">
        <v>11</v>
      </c>
      <c r="B1204" s="42" t="s">
        <v>46</v>
      </c>
      <c r="C1204" s="53" t="s">
        <v>1488</v>
      </c>
      <c r="D1204" s="42" t="s">
        <v>6</v>
      </c>
      <c r="E1204" s="42" t="s">
        <v>57</v>
      </c>
      <c r="F1204" s="42">
        <v>0</v>
      </c>
      <c r="G1204" s="42" t="s">
        <v>46</v>
      </c>
    </row>
    <row r="1205" spans="1:7" ht="12.75">
      <c r="A1205" s="42">
        <v>11</v>
      </c>
      <c r="B1205" s="42" t="s">
        <v>1231</v>
      </c>
      <c r="C1205" s="42" t="s">
        <v>1236</v>
      </c>
      <c r="D1205" s="42" t="s">
        <v>17</v>
      </c>
      <c r="E1205" s="42" t="s">
        <v>1359</v>
      </c>
      <c r="F1205" s="42">
        <v>99.25</v>
      </c>
      <c r="G1205" s="42">
        <v>11060</v>
      </c>
    </row>
    <row r="1206" spans="1:7" ht="12.75">
      <c r="A1206" s="42">
        <v>11</v>
      </c>
      <c r="B1206" s="42" t="s">
        <v>1143</v>
      </c>
      <c r="C1206" s="53" t="s">
        <v>1169</v>
      </c>
      <c r="D1206" s="42" t="s">
        <v>6</v>
      </c>
      <c r="E1206" s="42" t="s">
        <v>90</v>
      </c>
      <c r="F1206" s="42">
        <v>546.38</v>
      </c>
      <c r="G1206" s="42" t="s">
        <v>46</v>
      </c>
    </row>
    <row r="1207" spans="1:7" ht="12.75">
      <c r="A1207" s="42">
        <v>11</v>
      </c>
      <c r="B1207" s="42" t="s">
        <v>1048</v>
      </c>
      <c r="C1207" s="42" t="s">
        <v>1073</v>
      </c>
      <c r="D1207" s="42" t="s">
        <v>1351</v>
      </c>
      <c r="E1207" s="42" t="s">
        <v>12</v>
      </c>
      <c r="F1207" s="42">
        <v>61.38</v>
      </c>
      <c r="G1207" s="42">
        <v>11055</v>
      </c>
    </row>
    <row r="1208" spans="1:7" ht="12.75">
      <c r="A1208" s="42">
        <v>11</v>
      </c>
      <c r="B1208" s="42" t="s">
        <v>1143</v>
      </c>
      <c r="C1208" s="42" t="s">
        <v>1074</v>
      </c>
      <c r="D1208" s="42" t="s">
        <v>1351</v>
      </c>
      <c r="E1208" s="42" t="s">
        <v>12</v>
      </c>
      <c r="F1208" s="42">
        <v>53.58</v>
      </c>
      <c r="G1208" s="42">
        <v>11052</v>
      </c>
    </row>
    <row r="1209" spans="1:7" ht="12.75">
      <c r="A1209" s="42">
        <v>11</v>
      </c>
      <c r="B1209" s="42" t="s">
        <v>1048</v>
      </c>
      <c r="C1209" s="42" t="s">
        <v>1075</v>
      </c>
      <c r="D1209" s="42" t="s">
        <v>17</v>
      </c>
      <c r="E1209" s="42" t="s">
        <v>45</v>
      </c>
      <c r="F1209" s="42">
        <v>29.4</v>
      </c>
      <c r="G1209" s="42">
        <v>11044</v>
      </c>
    </row>
    <row r="1210" spans="1:7" ht="12.75">
      <c r="A1210" s="42">
        <v>11</v>
      </c>
      <c r="B1210" s="42" t="s">
        <v>1143</v>
      </c>
      <c r="C1210" s="52" t="s">
        <v>1170</v>
      </c>
      <c r="D1210" s="42" t="s">
        <v>3</v>
      </c>
      <c r="E1210" s="42" t="s">
        <v>1038</v>
      </c>
      <c r="F1210" s="42">
        <v>0</v>
      </c>
      <c r="G1210" s="42" t="s">
        <v>46</v>
      </c>
    </row>
    <row r="1211" spans="1:7" ht="12.75">
      <c r="A1211" s="42">
        <v>11</v>
      </c>
      <c r="B1211" s="42" t="s">
        <v>1143</v>
      </c>
      <c r="C1211" s="52" t="s">
        <v>1171</v>
      </c>
      <c r="D1211" s="42" t="s">
        <v>3</v>
      </c>
      <c r="E1211" s="42" t="s">
        <v>1038</v>
      </c>
      <c r="F1211" s="42">
        <v>62.5</v>
      </c>
      <c r="G1211" s="42" t="s">
        <v>46</v>
      </c>
    </row>
    <row r="1212" spans="1:7" ht="12.75">
      <c r="A1212" s="42">
        <v>11</v>
      </c>
      <c r="B1212" s="42" t="s">
        <v>1143</v>
      </c>
      <c r="C1212" s="52" t="s">
        <v>1172</v>
      </c>
      <c r="D1212" s="42" t="s">
        <v>3</v>
      </c>
      <c r="E1212" s="42" t="s">
        <v>1038</v>
      </c>
      <c r="F1212" s="42">
        <v>93.75</v>
      </c>
      <c r="G1212" s="42" t="s">
        <v>46</v>
      </c>
    </row>
    <row r="1213" spans="1:7" ht="12.75">
      <c r="A1213" s="42">
        <v>11</v>
      </c>
      <c r="B1213" s="42" t="s">
        <v>1143</v>
      </c>
      <c r="C1213" s="52" t="s">
        <v>1173</v>
      </c>
      <c r="D1213" s="42" t="s">
        <v>3</v>
      </c>
      <c r="E1213" s="42" t="s">
        <v>1038</v>
      </c>
      <c r="F1213" s="42">
        <v>62.5</v>
      </c>
      <c r="G1213" s="42" t="s">
        <v>46</v>
      </c>
    </row>
    <row r="1214" spans="1:7" ht="12.75">
      <c r="A1214" s="42">
        <v>11</v>
      </c>
      <c r="B1214" s="42" t="s">
        <v>1143</v>
      </c>
      <c r="C1214" s="52" t="s">
        <v>1174</v>
      </c>
      <c r="D1214" s="42" t="s">
        <v>3</v>
      </c>
      <c r="E1214" s="42" t="s">
        <v>1038</v>
      </c>
      <c r="F1214" s="42">
        <v>62.5</v>
      </c>
      <c r="G1214" s="42" t="s">
        <v>46</v>
      </c>
    </row>
    <row r="1215" spans="1:7" ht="12.75">
      <c r="A1215" s="42">
        <v>11</v>
      </c>
      <c r="B1215" s="42" t="s">
        <v>1143</v>
      </c>
      <c r="C1215" s="42" t="s">
        <v>1175</v>
      </c>
      <c r="D1215" s="42" t="s">
        <v>36</v>
      </c>
      <c r="E1215" s="42" t="s">
        <v>37</v>
      </c>
      <c r="F1215" s="42">
        <v>110.24</v>
      </c>
      <c r="G1215" s="42">
        <v>11056</v>
      </c>
    </row>
    <row r="1216" spans="1:7" ht="12.75">
      <c r="A1216" s="42">
        <v>11</v>
      </c>
      <c r="B1216" s="42" t="s">
        <v>1231</v>
      </c>
      <c r="C1216" s="42" t="s">
        <v>1237</v>
      </c>
      <c r="D1216" s="42" t="s">
        <v>17</v>
      </c>
      <c r="E1216" s="42" t="s">
        <v>1358</v>
      </c>
      <c r="F1216" s="42">
        <v>212.07</v>
      </c>
      <c r="G1216" s="42">
        <v>11061</v>
      </c>
    </row>
    <row r="1217" spans="1:7" ht="12.75">
      <c r="A1217" s="42">
        <v>11</v>
      </c>
      <c r="B1217" s="42" t="s">
        <v>1231</v>
      </c>
      <c r="C1217" s="42" t="s">
        <v>1238</v>
      </c>
      <c r="D1217" s="42" t="s">
        <v>17</v>
      </c>
      <c r="E1217" s="42" t="s">
        <v>1359</v>
      </c>
      <c r="F1217" s="42">
        <v>35.6</v>
      </c>
      <c r="G1217" s="42">
        <v>11062</v>
      </c>
    </row>
    <row r="1218" spans="1:7" ht="12.75">
      <c r="A1218" s="42">
        <v>11</v>
      </c>
      <c r="B1218" s="42" t="s">
        <v>1143</v>
      </c>
      <c r="C1218" s="52" t="s">
        <v>1176</v>
      </c>
      <c r="D1218" s="42" t="s">
        <v>3</v>
      </c>
      <c r="E1218" s="42" t="s">
        <v>131</v>
      </c>
      <c r="F1218" s="42">
        <v>6401.29</v>
      </c>
      <c r="G1218" s="42" t="s">
        <v>46</v>
      </c>
    </row>
    <row r="1219" spans="1:7" ht="12.75">
      <c r="A1219" s="42">
        <v>11</v>
      </c>
      <c r="B1219" s="42" t="s">
        <v>1143</v>
      </c>
      <c r="C1219" s="52" t="s">
        <v>1177</v>
      </c>
      <c r="D1219" s="42" t="s">
        <v>3</v>
      </c>
      <c r="E1219" s="42" t="s">
        <v>21</v>
      </c>
      <c r="F1219" s="42">
        <v>804.41</v>
      </c>
      <c r="G1219" s="42" t="s">
        <v>46</v>
      </c>
    </row>
    <row r="1220" spans="1:7" ht="12.75">
      <c r="A1220" s="42">
        <v>11</v>
      </c>
      <c r="B1220" s="42" t="s">
        <v>1048</v>
      </c>
      <c r="C1220" s="53" t="s">
        <v>1076</v>
      </c>
      <c r="D1220" s="42" t="s">
        <v>6</v>
      </c>
      <c r="E1220" s="42" t="s">
        <v>117</v>
      </c>
      <c r="F1220" s="42">
        <v>0</v>
      </c>
      <c r="G1220" s="42" t="s">
        <v>46</v>
      </c>
    </row>
    <row r="1221" spans="1:7" ht="12.75">
      <c r="A1221" s="42">
        <v>11</v>
      </c>
      <c r="B1221" s="42" t="s">
        <v>1048</v>
      </c>
      <c r="C1221" s="53" t="s">
        <v>1077</v>
      </c>
      <c r="D1221" s="42" t="s">
        <v>6</v>
      </c>
      <c r="E1221" s="42" t="s">
        <v>90</v>
      </c>
      <c r="F1221" s="42">
        <v>2937</v>
      </c>
      <c r="G1221" s="42" t="s">
        <v>46</v>
      </c>
    </row>
    <row r="1222" spans="1:7" ht="12.75">
      <c r="A1222" s="42">
        <v>11</v>
      </c>
      <c r="B1222" s="42" t="s">
        <v>46</v>
      </c>
      <c r="C1222" s="53" t="s">
        <v>1416</v>
      </c>
      <c r="D1222" s="42" t="s">
        <v>6</v>
      </c>
      <c r="E1222" s="42" t="s">
        <v>34</v>
      </c>
      <c r="F1222" s="42">
        <v>0</v>
      </c>
      <c r="G1222" s="42" t="s">
        <v>46</v>
      </c>
    </row>
    <row r="1223" spans="1:7" ht="12.75">
      <c r="A1223" s="42">
        <v>11</v>
      </c>
      <c r="B1223" s="42" t="s">
        <v>46</v>
      </c>
      <c r="C1223" s="53" t="s">
        <v>1418</v>
      </c>
      <c r="D1223" s="42" t="s">
        <v>6</v>
      </c>
      <c r="E1223" s="42" t="s">
        <v>34</v>
      </c>
      <c r="F1223" s="42">
        <v>0</v>
      </c>
      <c r="G1223" s="42" t="s">
        <v>46</v>
      </c>
    </row>
    <row r="1224" spans="1:7" ht="12.75">
      <c r="A1224" s="42">
        <v>11</v>
      </c>
      <c r="B1224" s="42" t="s">
        <v>1048</v>
      </c>
      <c r="C1224" s="53" t="s">
        <v>1078</v>
      </c>
      <c r="D1224" s="42" t="s">
        <v>6</v>
      </c>
      <c r="E1224" s="42" t="s">
        <v>90</v>
      </c>
      <c r="F1224" s="42">
        <v>2031.25</v>
      </c>
      <c r="G1224" s="42" t="s">
        <v>46</v>
      </c>
    </row>
    <row r="1225" spans="1:7" ht="12.75">
      <c r="A1225" s="42">
        <v>11</v>
      </c>
      <c r="B1225" s="42" t="s">
        <v>1143</v>
      </c>
      <c r="C1225" s="53" t="s">
        <v>1178</v>
      </c>
      <c r="D1225" s="42" t="s">
        <v>6</v>
      </c>
      <c r="E1225" s="42" t="s">
        <v>90</v>
      </c>
      <c r="F1225" s="42">
        <v>21.45</v>
      </c>
      <c r="G1225" s="42">
        <v>0</v>
      </c>
    </row>
    <row r="1226" spans="1:7" ht="12.75">
      <c r="A1226" s="42">
        <v>11</v>
      </c>
      <c r="B1226" s="42" t="s">
        <v>1143</v>
      </c>
      <c r="C1226" s="52" t="s">
        <v>1178</v>
      </c>
      <c r="D1226" s="42" t="s">
        <v>3</v>
      </c>
      <c r="E1226" s="42" t="s">
        <v>1038</v>
      </c>
      <c r="F1226" s="42">
        <v>93.75</v>
      </c>
      <c r="G1226" s="42" t="s">
        <v>46</v>
      </c>
    </row>
    <row r="1227" spans="1:7" ht="12.75">
      <c r="A1227" s="42">
        <v>11</v>
      </c>
      <c r="B1227" s="42" t="s">
        <v>1143</v>
      </c>
      <c r="C1227" s="53" t="s">
        <v>1179</v>
      </c>
      <c r="D1227" s="42" t="s">
        <v>6</v>
      </c>
      <c r="E1227" s="42" t="s">
        <v>90</v>
      </c>
      <c r="F1227" s="42">
        <v>31.5</v>
      </c>
      <c r="G1227" s="42">
        <v>0</v>
      </c>
    </row>
    <row r="1228" spans="1:7" ht="12.75">
      <c r="A1228" s="42">
        <v>11</v>
      </c>
      <c r="B1228" s="42" t="s">
        <v>1143</v>
      </c>
      <c r="C1228" s="52" t="s">
        <v>1179</v>
      </c>
      <c r="D1228" s="42" t="s">
        <v>3</v>
      </c>
      <c r="E1228" s="42" t="s">
        <v>1038</v>
      </c>
      <c r="F1228" s="42">
        <v>62.5</v>
      </c>
      <c r="G1228" s="42" t="s">
        <v>46</v>
      </c>
    </row>
    <row r="1229" spans="1:7" ht="12.75">
      <c r="A1229" s="42">
        <v>11</v>
      </c>
      <c r="B1229" s="42" t="s">
        <v>1143</v>
      </c>
      <c r="C1229" s="52" t="s">
        <v>1180</v>
      </c>
      <c r="D1229" s="42" t="s">
        <v>3</v>
      </c>
      <c r="E1229" s="42" t="s">
        <v>1038</v>
      </c>
      <c r="F1229" s="42">
        <v>250</v>
      </c>
      <c r="G1229" s="42" t="s">
        <v>46</v>
      </c>
    </row>
    <row r="1230" spans="1:7" ht="12.75">
      <c r="A1230" s="42">
        <v>11</v>
      </c>
      <c r="B1230" s="42" t="s">
        <v>1143</v>
      </c>
      <c r="C1230" s="52" t="s">
        <v>1181</v>
      </c>
      <c r="D1230" s="42" t="s">
        <v>3</v>
      </c>
      <c r="E1230" s="42" t="s">
        <v>1038</v>
      </c>
      <c r="F1230" s="42">
        <v>375</v>
      </c>
      <c r="G1230" s="42" t="s">
        <v>46</v>
      </c>
    </row>
    <row r="1231" spans="1:7" ht="12.75">
      <c r="A1231" s="42">
        <v>11</v>
      </c>
      <c r="B1231" s="42" t="s">
        <v>1143</v>
      </c>
      <c r="C1231" s="52" t="s">
        <v>1182</v>
      </c>
      <c r="D1231" s="42" t="s">
        <v>3</v>
      </c>
      <c r="E1231" s="42" t="s">
        <v>1038</v>
      </c>
      <c r="F1231" s="42">
        <v>156.25</v>
      </c>
      <c r="G1231" s="42" t="s">
        <v>46</v>
      </c>
    </row>
    <row r="1232" spans="1:7" ht="12.75">
      <c r="A1232" s="42">
        <v>11</v>
      </c>
      <c r="B1232" s="42" t="s">
        <v>1048</v>
      </c>
      <c r="C1232" s="53" t="s">
        <v>1451</v>
      </c>
      <c r="D1232" s="42" t="s">
        <v>6</v>
      </c>
      <c r="E1232" s="42" t="s">
        <v>57</v>
      </c>
      <c r="F1232" s="42">
        <v>0</v>
      </c>
      <c r="G1232" s="42">
        <v>0</v>
      </c>
    </row>
    <row r="1233" spans="1:7" ht="12.75">
      <c r="A1233" s="42">
        <v>11</v>
      </c>
      <c r="B1233" s="42" t="s">
        <v>46</v>
      </c>
      <c r="C1233" s="52" t="s">
        <v>1041</v>
      </c>
      <c r="D1233" s="42" t="s">
        <v>3</v>
      </c>
      <c r="E1233" s="42" t="s">
        <v>1038</v>
      </c>
      <c r="F1233" s="42">
        <v>0</v>
      </c>
      <c r="G1233" s="42" t="s">
        <v>46</v>
      </c>
    </row>
    <row r="1234" spans="1:7" ht="12.75">
      <c r="A1234" s="42">
        <v>11</v>
      </c>
      <c r="B1234" s="42" t="s">
        <v>1143</v>
      </c>
      <c r="C1234" s="52" t="s">
        <v>1183</v>
      </c>
      <c r="D1234" s="42" t="s">
        <v>3</v>
      </c>
      <c r="E1234" s="42" t="s">
        <v>1038</v>
      </c>
      <c r="F1234" s="42">
        <v>62.5</v>
      </c>
      <c r="G1234" s="42" t="s">
        <v>46</v>
      </c>
    </row>
    <row r="1235" spans="1:7" ht="12.75">
      <c r="A1235" s="42">
        <v>11</v>
      </c>
      <c r="B1235" s="42" t="s">
        <v>1143</v>
      </c>
      <c r="C1235" s="52" t="s">
        <v>1184</v>
      </c>
      <c r="D1235" s="42" t="s">
        <v>3</v>
      </c>
      <c r="E1235" s="42" t="s">
        <v>1038</v>
      </c>
      <c r="F1235" s="42">
        <v>93.75</v>
      </c>
      <c r="G1235" s="42" t="s">
        <v>46</v>
      </c>
    </row>
    <row r="1236" spans="1:7" ht="12.75">
      <c r="A1236" s="42">
        <v>11</v>
      </c>
      <c r="B1236" s="42" t="s">
        <v>1143</v>
      </c>
      <c r="C1236" s="52" t="s">
        <v>1185</v>
      </c>
      <c r="D1236" s="42" t="s">
        <v>3</v>
      </c>
      <c r="E1236" s="42" t="s">
        <v>1038</v>
      </c>
      <c r="F1236" s="42">
        <v>62.5</v>
      </c>
      <c r="G1236" s="42" t="s">
        <v>46</v>
      </c>
    </row>
    <row r="1237" spans="1:7" ht="12.75">
      <c r="A1237" s="42">
        <v>11</v>
      </c>
      <c r="B1237" s="42" t="s">
        <v>1143</v>
      </c>
      <c r="C1237" s="52" t="s">
        <v>1186</v>
      </c>
      <c r="D1237" s="42" t="s">
        <v>3</v>
      </c>
      <c r="E1237" s="42" t="s">
        <v>1038</v>
      </c>
      <c r="F1237" s="42">
        <v>156.25</v>
      </c>
      <c r="G1237" s="42" t="s">
        <v>46</v>
      </c>
    </row>
    <row r="1238" spans="1:7" ht="12.75">
      <c r="A1238" s="42">
        <v>11</v>
      </c>
      <c r="B1238" s="42" t="s">
        <v>1143</v>
      </c>
      <c r="C1238" s="52" t="s">
        <v>1187</v>
      </c>
      <c r="D1238" s="42" t="s">
        <v>3</v>
      </c>
      <c r="E1238" s="42" t="s">
        <v>1038</v>
      </c>
      <c r="F1238" s="42">
        <v>187.5</v>
      </c>
      <c r="G1238" s="42" t="s">
        <v>46</v>
      </c>
    </row>
    <row r="1239" spans="1:7" ht="12.75">
      <c r="A1239" s="42">
        <v>11</v>
      </c>
      <c r="B1239" s="42" t="s">
        <v>1231</v>
      </c>
      <c r="C1239" s="42" t="s">
        <v>1239</v>
      </c>
      <c r="D1239" s="42" t="s">
        <v>36</v>
      </c>
      <c r="E1239" s="42" t="s">
        <v>7</v>
      </c>
      <c r="F1239" s="42">
        <v>103.85</v>
      </c>
      <c r="G1239" s="42">
        <v>11069</v>
      </c>
    </row>
    <row r="1240" spans="1:7" ht="12.75">
      <c r="A1240" s="42">
        <v>11</v>
      </c>
      <c r="B1240" s="42" t="s">
        <v>1048</v>
      </c>
      <c r="C1240" s="53" t="s">
        <v>1079</v>
      </c>
      <c r="D1240" s="42" t="s">
        <v>6</v>
      </c>
      <c r="E1240" s="42" t="s">
        <v>117</v>
      </c>
      <c r="F1240" s="42">
        <v>0</v>
      </c>
      <c r="G1240" s="42" t="s">
        <v>46</v>
      </c>
    </row>
    <row r="1241" spans="1:7" ht="12.75">
      <c r="A1241" s="42">
        <v>11</v>
      </c>
      <c r="B1241" s="42" t="s">
        <v>1048</v>
      </c>
      <c r="C1241" s="53" t="s">
        <v>1080</v>
      </c>
      <c r="D1241" s="42" t="s">
        <v>6</v>
      </c>
      <c r="E1241" s="42" t="s">
        <v>117</v>
      </c>
      <c r="F1241" s="42">
        <v>0</v>
      </c>
      <c r="G1241" s="42" t="s">
        <v>46</v>
      </c>
    </row>
    <row r="1242" spans="1:7" ht="12.75">
      <c r="A1242" s="42">
        <v>11</v>
      </c>
      <c r="B1242" s="42" t="s">
        <v>1048</v>
      </c>
      <c r="C1242" s="53" t="s">
        <v>1081</v>
      </c>
      <c r="D1242" s="42" t="s">
        <v>6</v>
      </c>
      <c r="E1242" s="42" t="s">
        <v>117</v>
      </c>
      <c r="F1242" s="42">
        <v>0</v>
      </c>
      <c r="G1242" s="42" t="s">
        <v>46</v>
      </c>
    </row>
    <row r="1243" spans="1:7" ht="12.75">
      <c r="A1243" s="42">
        <v>11</v>
      </c>
      <c r="B1243" s="42" t="s">
        <v>1143</v>
      </c>
      <c r="C1243" s="53" t="s">
        <v>1188</v>
      </c>
      <c r="D1243" s="42" t="s">
        <v>6</v>
      </c>
      <c r="E1243" s="42" t="s">
        <v>117</v>
      </c>
      <c r="F1243" s="42">
        <v>0</v>
      </c>
      <c r="G1243" s="42" t="s">
        <v>46</v>
      </c>
    </row>
    <row r="1244" spans="1:7" ht="12.75">
      <c r="A1244" s="42">
        <v>11</v>
      </c>
      <c r="B1244" s="42" t="s">
        <v>1048</v>
      </c>
      <c r="C1244" s="53" t="s">
        <v>1082</v>
      </c>
      <c r="D1244" s="42" t="s">
        <v>6</v>
      </c>
      <c r="E1244" s="42" t="s">
        <v>90</v>
      </c>
      <c r="F1244" s="42">
        <v>750</v>
      </c>
      <c r="G1244" s="42" t="s">
        <v>46</v>
      </c>
    </row>
    <row r="1245" spans="1:7" ht="12.75">
      <c r="A1245" s="42">
        <v>11</v>
      </c>
      <c r="B1245" s="42" t="s">
        <v>1143</v>
      </c>
      <c r="C1245" s="53" t="s">
        <v>1189</v>
      </c>
      <c r="D1245" s="42" t="s">
        <v>6</v>
      </c>
      <c r="E1245" s="42" t="s">
        <v>34</v>
      </c>
      <c r="F1245" s="42">
        <v>62.5</v>
      </c>
      <c r="G1245" s="42" t="s">
        <v>46</v>
      </c>
    </row>
    <row r="1246" spans="1:7" ht="12.75">
      <c r="A1246" s="42">
        <v>11</v>
      </c>
      <c r="B1246" s="42" t="s">
        <v>1048</v>
      </c>
      <c r="C1246" s="53" t="s">
        <v>1083</v>
      </c>
      <c r="D1246" s="42" t="s">
        <v>6</v>
      </c>
      <c r="E1246" s="42" t="s">
        <v>117</v>
      </c>
      <c r="F1246" s="42">
        <v>0</v>
      </c>
      <c r="G1246" s="42" t="s">
        <v>46</v>
      </c>
    </row>
    <row r="1247" spans="1:7" ht="12.75">
      <c r="A1247" s="42">
        <v>11</v>
      </c>
      <c r="B1247" s="42" t="s">
        <v>1143</v>
      </c>
      <c r="C1247" s="53" t="s">
        <v>1410</v>
      </c>
      <c r="D1247" s="42" t="s">
        <v>6</v>
      </c>
      <c r="E1247" s="42" t="s">
        <v>90</v>
      </c>
      <c r="F1247" s="42">
        <v>151.43</v>
      </c>
      <c r="G1247" s="42">
        <v>0</v>
      </c>
    </row>
    <row r="1248" spans="1:7" ht="12.75">
      <c r="A1248" s="42">
        <v>11</v>
      </c>
      <c r="B1248" s="42" t="s">
        <v>1048</v>
      </c>
      <c r="C1248" s="53" t="s">
        <v>1385</v>
      </c>
      <c r="D1248" s="42" t="s">
        <v>6</v>
      </c>
      <c r="E1248" s="42" t="s">
        <v>90</v>
      </c>
      <c r="F1248" s="42">
        <v>625</v>
      </c>
      <c r="G1248" s="42" t="s">
        <v>46</v>
      </c>
    </row>
    <row r="1249" spans="1:7" ht="12.75">
      <c r="A1249" s="42">
        <v>11</v>
      </c>
      <c r="B1249" s="42" t="s">
        <v>1143</v>
      </c>
      <c r="C1249" s="53" t="s">
        <v>1190</v>
      </c>
      <c r="D1249" s="42" t="s">
        <v>6</v>
      </c>
      <c r="E1249" s="42" t="s">
        <v>117</v>
      </c>
      <c r="F1249" s="42">
        <v>0</v>
      </c>
      <c r="G1249" s="42" t="s">
        <v>46</v>
      </c>
    </row>
    <row r="1250" spans="1:7" ht="12.75">
      <c r="A1250" s="42">
        <v>11</v>
      </c>
      <c r="B1250" s="42" t="s">
        <v>1231</v>
      </c>
      <c r="C1250" s="42" t="s">
        <v>1240</v>
      </c>
      <c r="D1250" s="42" t="s">
        <v>17</v>
      </c>
      <c r="E1250" s="42" t="s">
        <v>1358</v>
      </c>
      <c r="F1250" s="42">
        <v>57.6</v>
      </c>
      <c r="G1250" s="42">
        <v>11063</v>
      </c>
    </row>
    <row r="1251" spans="1:7" ht="12.75">
      <c r="A1251" s="42">
        <v>11</v>
      </c>
      <c r="B1251" s="42" t="s">
        <v>1048</v>
      </c>
      <c r="C1251" s="53" t="s">
        <v>1084</v>
      </c>
      <c r="D1251" s="42" t="s">
        <v>6</v>
      </c>
      <c r="E1251" s="42" t="s">
        <v>90</v>
      </c>
      <c r="F1251" s="42">
        <v>63.41</v>
      </c>
      <c r="G1251" s="42" t="s">
        <v>46</v>
      </c>
    </row>
    <row r="1252" spans="1:7" ht="12.75">
      <c r="A1252" s="42">
        <v>11</v>
      </c>
      <c r="B1252" s="42" t="s">
        <v>1143</v>
      </c>
      <c r="C1252" s="42" t="s">
        <v>1191</v>
      </c>
      <c r="D1252" s="42" t="s">
        <v>17</v>
      </c>
      <c r="E1252" s="42" t="s">
        <v>1361</v>
      </c>
      <c r="F1252" s="42">
        <v>30.28</v>
      </c>
      <c r="G1252" s="42">
        <v>11015</v>
      </c>
    </row>
    <row r="1253" spans="1:7" ht="12.75">
      <c r="A1253" s="42">
        <v>11</v>
      </c>
      <c r="B1253" s="42" t="s">
        <v>1143</v>
      </c>
      <c r="C1253" s="42" t="s">
        <v>1192</v>
      </c>
      <c r="D1253" s="42" t="s">
        <v>17</v>
      </c>
      <c r="E1253" s="42" t="s">
        <v>1361</v>
      </c>
      <c r="F1253" s="42">
        <v>189.84</v>
      </c>
      <c r="G1253" s="42">
        <v>11016</v>
      </c>
    </row>
    <row r="1254" spans="1:7" ht="12.75">
      <c r="A1254" s="42">
        <v>11</v>
      </c>
      <c r="B1254" s="42" t="s">
        <v>1143</v>
      </c>
      <c r="C1254" s="42" t="s">
        <v>1193</v>
      </c>
      <c r="D1254" s="42" t="s">
        <v>17</v>
      </c>
      <c r="E1254" s="42" t="s">
        <v>1361</v>
      </c>
      <c r="F1254" s="42">
        <v>384.73</v>
      </c>
      <c r="G1254" s="42">
        <v>11017</v>
      </c>
    </row>
    <row r="1255" spans="1:7" ht="12.75">
      <c r="A1255" s="42">
        <v>11</v>
      </c>
      <c r="B1255" s="42" t="s">
        <v>1143</v>
      </c>
      <c r="C1255" s="42" t="s">
        <v>1194</v>
      </c>
      <c r="D1255" s="42" t="s">
        <v>9</v>
      </c>
      <c r="E1255" s="42" t="s">
        <v>1346</v>
      </c>
      <c r="F1255" s="42">
        <v>20.86</v>
      </c>
      <c r="G1255" s="42">
        <v>11018</v>
      </c>
    </row>
    <row r="1256" spans="1:7" ht="12.75">
      <c r="A1256" s="42">
        <v>11</v>
      </c>
      <c r="B1256" s="42" t="s">
        <v>1143</v>
      </c>
      <c r="C1256" s="42" t="s">
        <v>1195</v>
      </c>
      <c r="D1256" s="42" t="s">
        <v>9</v>
      </c>
      <c r="E1256" s="42" t="s">
        <v>1346</v>
      </c>
      <c r="F1256" s="42">
        <v>131.45</v>
      </c>
      <c r="G1256" s="42">
        <v>11019</v>
      </c>
    </row>
    <row r="1257" spans="1:7" ht="12.75">
      <c r="A1257" s="42">
        <v>11</v>
      </c>
      <c r="B1257" s="42" t="s">
        <v>1143</v>
      </c>
      <c r="C1257" s="42" t="s">
        <v>1196</v>
      </c>
      <c r="D1257" s="42" t="s">
        <v>17</v>
      </c>
      <c r="E1257" s="42" t="s">
        <v>1361</v>
      </c>
      <c r="F1257" s="42">
        <v>98.69</v>
      </c>
      <c r="G1257" s="42">
        <v>11020</v>
      </c>
    </row>
    <row r="1258" spans="1:7" ht="12.75">
      <c r="A1258" s="42">
        <v>11</v>
      </c>
      <c r="B1258" s="42" t="s">
        <v>1143</v>
      </c>
      <c r="C1258" s="42" t="s">
        <v>1197</v>
      </c>
      <c r="D1258" s="42" t="s">
        <v>9</v>
      </c>
      <c r="E1258" s="42" t="s">
        <v>1346</v>
      </c>
      <c r="F1258" s="42">
        <v>61.2</v>
      </c>
      <c r="G1258" s="42">
        <v>11021</v>
      </c>
    </row>
    <row r="1259" spans="1:7" ht="12.75">
      <c r="A1259" s="42">
        <v>11</v>
      </c>
      <c r="B1259" s="42" t="s">
        <v>1143</v>
      </c>
      <c r="C1259" s="42" t="s">
        <v>1198</v>
      </c>
      <c r="D1259" s="42" t="s">
        <v>9</v>
      </c>
      <c r="E1259" s="42" t="s">
        <v>1346</v>
      </c>
      <c r="F1259" s="42">
        <v>135</v>
      </c>
      <c r="G1259" s="42">
        <v>11022</v>
      </c>
    </row>
    <row r="1260" spans="1:7" ht="12.75">
      <c r="A1260" s="42">
        <v>11</v>
      </c>
      <c r="B1260" s="42" t="s">
        <v>1143</v>
      </c>
      <c r="C1260" s="42" t="s">
        <v>1199</v>
      </c>
      <c r="D1260" s="42" t="s">
        <v>17</v>
      </c>
      <c r="E1260" s="42" t="s">
        <v>89</v>
      </c>
      <c r="F1260" s="42">
        <v>193.9</v>
      </c>
      <c r="G1260" s="42">
        <v>11023</v>
      </c>
    </row>
    <row r="1261" spans="1:7" ht="12.75">
      <c r="A1261" s="42">
        <v>11</v>
      </c>
      <c r="B1261" s="42" t="s">
        <v>1048</v>
      </c>
      <c r="C1261" s="42" t="s">
        <v>1085</v>
      </c>
      <c r="D1261" s="42" t="s">
        <v>17</v>
      </c>
      <c r="E1261" s="42" t="s">
        <v>89</v>
      </c>
      <c r="F1261" s="42">
        <v>385.59</v>
      </c>
      <c r="G1261" s="42">
        <v>11024</v>
      </c>
    </row>
    <row r="1262" spans="1:7" ht="12.75">
      <c r="A1262" s="42">
        <v>11</v>
      </c>
      <c r="B1262" s="42" t="s">
        <v>1048</v>
      </c>
      <c r="C1262" s="42" t="s">
        <v>1086</v>
      </c>
      <c r="D1262" s="42" t="s">
        <v>17</v>
      </c>
      <c r="E1262" s="42" t="s">
        <v>1361</v>
      </c>
      <c r="F1262" s="42">
        <v>340.48</v>
      </c>
      <c r="G1262" s="42">
        <v>11025</v>
      </c>
    </row>
    <row r="1263" spans="1:7" ht="12.75">
      <c r="A1263" s="42">
        <v>11</v>
      </c>
      <c r="B1263" s="42" t="s">
        <v>1048</v>
      </c>
      <c r="C1263" s="42" t="s">
        <v>1087</v>
      </c>
      <c r="D1263" s="42" t="s">
        <v>36</v>
      </c>
      <c r="E1263" s="42" t="s">
        <v>37</v>
      </c>
      <c r="F1263" s="42">
        <v>95.46</v>
      </c>
      <c r="G1263" s="42">
        <v>11026</v>
      </c>
    </row>
    <row r="1264" spans="1:7" ht="12.75">
      <c r="A1264" s="42">
        <v>11</v>
      </c>
      <c r="B1264" s="42" t="s">
        <v>1048</v>
      </c>
      <c r="C1264" s="42" t="s">
        <v>1200</v>
      </c>
      <c r="D1264" s="42" t="s">
        <v>36</v>
      </c>
      <c r="E1264" s="42" t="s">
        <v>37</v>
      </c>
      <c r="F1264" s="42">
        <v>61.58</v>
      </c>
      <c r="G1264" s="42">
        <v>11027</v>
      </c>
    </row>
    <row r="1265" spans="1:7" ht="12.75">
      <c r="A1265" s="42">
        <v>11</v>
      </c>
      <c r="B1265" s="42" t="s">
        <v>1143</v>
      </c>
      <c r="C1265" s="53" t="s">
        <v>1201</v>
      </c>
      <c r="D1265" s="42" t="s">
        <v>6</v>
      </c>
      <c r="E1265" s="42" t="s">
        <v>90</v>
      </c>
      <c r="F1265" s="42">
        <v>3125</v>
      </c>
      <c r="G1265" s="42" t="s">
        <v>46</v>
      </c>
    </row>
    <row r="1266" spans="1:7" ht="12.75">
      <c r="A1266" s="42">
        <v>11</v>
      </c>
      <c r="B1266" s="42" t="s">
        <v>1143</v>
      </c>
      <c r="C1266" s="53" t="s">
        <v>1202</v>
      </c>
      <c r="D1266" s="42" t="s">
        <v>6</v>
      </c>
      <c r="E1266" s="42" t="s">
        <v>34</v>
      </c>
      <c r="F1266" s="42">
        <v>312.5</v>
      </c>
      <c r="G1266" s="42" t="s">
        <v>46</v>
      </c>
    </row>
    <row r="1267" spans="1:7" ht="12.75">
      <c r="A1267" s="42">
        <v>11</v>
      </c>
      <c r="B1267" s="42" t="s">
        <v>1048</v>
      </c>
      <c r="C1267" s="53" t="s">
        <v>1088</v>
      </c>
      <c r="D1267" s="42" t="s">
        <v>6</v>
      </c>
      <c r="E1267" s="42" t="s">
        <v>117</v>
      </c>
      <c r="F1267" s="42">
        <v>0</v>
      </c>
      <c r="G1267" s="42" t="s">
        <v>46</v>
      </c>
    </row>
    <row r="1268" spans="1:7" ht="12.75">
      <c r="A1268" s="42">
        <v>11</v>
      </c>
      <c r="B1268" s="42" t="s">
        <v>1143</v>
      </c>
      <c r="C1268" s="53" t="s">
        <v>1489</v>
      </c>
      <c r="D1268" s="42" t="s">
        <v>6</v>
      </c>
      <c r="E1268" s="42" t="s">
        <v>57</v>
      </c>
      <c r="F1268" s="42">
        <v>0</v>
      </c>
      <c r="G1268" s="42" t="s">
        <v>46</v>
      </c>
    </row>
    <row r="1269" spans="1:7" ht="12.75">
      <c r="A1269" s="42">
        <v>11</v>
      </c>
      <c r="B1269" s="42" t="s">
        <v>1048</v>
      </c>
      <c r="C1269" s="53" t="s">
        <v>1089</v>
      </c>
      <c r="D1269" s="42" t="s">
        <v>6</v>
      </c>
      <c r="E1269" s="42" t="s">
        <v>117</v>
      </c>
      <c r="F1269" s="42">
        <v>0</v>
      </c>
      <c r="G1269" s="42" t="s">
        <v>46</v>
      </c>
    </row>
    <row r="1270" spans="1:7" ht="12.75">
      <c r="A1270" s="42">
        <v>11</v>
      </c>
      <c r="B1270" s="42" t="s">
        <v>1143</v>
      </c>
      <c r="C1270" s="42" t="s">
        <v>1203</v>
      </c>
      <c r="D1270" s="42" t="s">
        <v>17</v>
      </c>
      <c r="E1270" s="42" t="s">
        <v>1361</v>
      </c>
      <c r="F1270" s="42">
        <v>88.47</v>
      </c>
      <c r="G1270" s="42">
        <v>11031</v>
      </c>
    </row>
    <row r="1271" spans="1:7" ht="12.75">
      <c r="A1271" s="42">
        <v>11</v>
      </c>
      <c r="B1271" s="42" t="s">
        <v>1143</v>
      </c>
      <c r="C1271" s="42" t="s">
        <v>1204</v>
      </c>
      <c r="D1271" s="42" t="s">
        <v>17</v>
      </c>
      <c r="E1271" s="42" t="s">
        <v>1358</v>
      </c>
      <c r="F1271" s="42">
        <v>804.85</v>
      </c>
      <c r="G1271" s="42">
        <v>11046</v>
      </c>
    </row>
    <row r="1272" spans="1:7" ht="12.75">
      <c r="A1272" s="42">
        <v>11</v>
      </c>
      <c r="B1272" s="42" t="s">
        <v>46</v>
      </c>
      <c r="C1272" s="53" t="s">
        <v>1490</v>
      </c>
      <c r="D1272" s="42" t="s">
        <v>6</v>
      </c>
      <c r="E1272" s="42" t="s">
        <v>57</v>
      </c>
      <c r="F1272" s="42">
        <v>0</v>
      </c>
      <c r="G1272" s="42" t="s">
        <v>46</v>
      </c>
    </row>
    <row r="1273" spans="1:7" ht="12.75">
      <c r="A1273" s="42">
        <v>11</v>
      </c>
      <c r="B1273" s="42" t="s">
        <v>1143</v>
      </c>
      <c r="C1273" s="53" t="s">
        <v>1205</v>
      </c>
      <c r="D1273" s="42" t="s">
        <v>6</v>
      </c>
      <c r="E1273" s="42" t="s">
        <v>90</v>
      </c>
      <c r="F1273" s="42">
        <v>1437.5</v>
      </c>
      <c r="G1273" s="42" t="s">
        <v>46</v>
      </c>
    </row>
    <row r="1274" spans="1:7" ht="12.75">
      <c r="A1274" s="42">
        <v>11</v>
      </c>
      <c r="B1274" s="42" t="s">
        <v>1048</v>
      </c>
      <c r="C1274" s="53" t="s">
        <v>1090</v>
      </c>
      <c r="D1274" s="42" t="s">
        <v>6</v>
      </c>
      <c r="E1274" s="42" t="s">
        <v>117</v>
      </c>
      <c r="F1274" s="42">
        <v>0</v>
      </c>
      <c r="G1274" s="42" t="s">
        <v>46</v>
      </c>
    </row>
    <row r="1275" spans="1:7" ht="12.75">
      <c r="A1275" s="42">
        <v>11</v>
      </c>
      <c r="B1275" s="42" t="s">
        <v>1048</v>
      </c>
      <c r="C1275" s="53" t="s">
        <v>1091</v>
      </c>
      <c r="D1275" s="42" t="s">
        <v>6</v>
      </c>
      <c r="E1275" s="42" t="s">
        <v>117</v>
      </c>
      <c r="F1275" s="42">
        <v>0</v>
      </c>
      <c r="G1275" s="42" t="s">
        <v>46</v>
      </c>
    </row>
    <row r="1276" spans="1:7" ht="12.75">
      <c r="A1276" s="42">
        <v>11</v>
      </c>
      <c r="B1276" s="42" t="s">
        <v>1249</v>
      </c>
      <c r="C1276" s="53" t="s">
        <v>1409</v>
      </c>
      <c r="D1276" s="42" t="s">
        <v>6</v>
      </c>
      <c r="E1276" s="42" t="s">
        <v>90</v>
      </c>
      <c r="F1276" s="42">
        <v>58.77</v>
      </c>
      <c r="G1276" s="42" t="s">
        <v>46</v>
      </c>
    </row>
    <row r="1277" spans="1:7" ht="12.75">
      <c r="A1277" s="42">
        <v>11</v>
      </c>
      <c r="B1277" s="42" t="s">
        <v>1143</v>
      </c>
      <c r="C1277" s="42" t="s">
        <v>1206</v>
      </c>
      <c r="D1277" s="42" t="s">
        <v>36</v>
      </c>
      <c r="E1277" s="42" t="s">
        <v>37</v>
      </c>
      <c r="F1277" s="42">
        <v>15.74</v>
      </c>
      <c r="G1277" s="42">
        <v>11002</v>
      </c>
    </row>
    <row r="1278" spans="1:7" ht="12.75">
      <c r="A1278" s="42">
        <v>11</v>
      </c>
      <c r="B1278" s="42" t="s">
        <v>1143</v>
      </c>
      <c r="C1278" s="42" t="s">
        <v>1207</v>
      </c>
      <c r="D1278" s="42" t="s">
        <v>36</v>
      </c>
      <c r="E1278" s="42" t="s">
        <v>37</v>
      </c>
      <c r="F1278" s="42">
        <v>164.9</v>
      </c>
      <c r="G1278" s="42">
        <v>11003</v>
      </c>
    </row>
    <row r="1279" spans="1:7" ht="12.75">
      <c r="A1279" s="42">
        <v>11</v>
      </c>
      <c r="B1279" s="42" t="s">
        <v>1143</v>
      </c>
      <c r="C1279" s="42" t="s">
        <v>1208</v>
      </c>
      <c r="D1279" s="42" t="s">
        <v>36</v>
      </c>
      <c r="E1279" s="42" t="s">
        <v>37</v>
      </c>
      <c r="F1279" s="42">
        <v>150.65</v>
      </c>
      <c r="G1279" s="42">
        <v>11004</v>
      </c>
    </row>
    <row r="1280" spans="1:7" ht="12.75">
      <c r="A1280" s="42">
        <v>11</v>
      </c>
      <c r="B1280" s="42" t="s">
        <v>1143</v>
      </c>
      <c r="C1280" s="42" t="s">
        <v>1209</v>
      </c>
      <c r="D1280" s="42" t="s">
        <v>36</v>
      </c>
      <c r="E1280" s="42" t="s">
        <v>37</v>
      </c>
      <c r="F1280" s="42">
        <v>151.69</v>
      </c>
      <c r="G1280" s="42">
        <v>11005</v>
      </c>
    </row>
    <row r="1281" spans="1:7" ht="12.75">
      <c r="A1281" s="42">
        <v>11</v>
      </c>
      <c r="B1281" s="42" t="s">
        <v>1048</v>
      </c>
      <c r="C1281" s="53" t="s">
        <v>1092</v>
      </c>
      <c r="D1281" s="42" t="s">
        <v>6</v>
      </c>
      <c r="E1281" s="42" t="s">
        <v>117</v>
      </c>
      <c r="F1281" s="42">
        <v>110.25</v>
      </c>
      <c r="G1281" s="42" t="s">
        <v>46</v>
      </c>
    </row>
    <row r="1282" spans="1:7" ht="12.75">
      <c r="A1282" s="42">
        <v>11</v>
      </c>
      <c r="B1282" s="42" t="s">
        <v>1048</v>
      </c>
      <c r="C1282" s="53" t="s">
        <v>1093</v>
      </c>
      <c r="D1282" s="42" t="s">
        <v>6</v>
      </c>
      <c r="E1282" s="42" t="s">
        <v>117</v>
      </c>
      <c r="F1282" s="42">
        <v>697.5</v>
      </c>
      <c r="G1282" s="42" t="s">
        <v>46</v>
      </c>
    </row>
    <row r="1283" spans="1:7" ht="12.75">
      <c r="A1283" s="42">
        <v>11</v>
      </c>
      <c r="B1283" s="42" t="s">
        <v>1048</v>
      </c>
      <c r="C1283" s="53" t="s">
        <v>1094</v>
      </c>
      <c r="D1283" s="42" t="s">
        <v>6</v>
      </c>
      <c r="E1283" s="42" t="s">
        <v>117</v>
      </c>
      <c r="F1283" s="42">
        <v>141.75</v>
      </c>
      <c r="G1283" s="42" t="s">
        <v>46</v>
      </c>
    </row>
    <row r="1284" spans="1:7" ht="12.75">
      <c r="A1284" s="42">
        <v>11</v>
      </c>
      <c r="B1284" s="42" t="s">
        <v>1048</v>
      </c>
      <c r="C1284" s="53" t="s">
        <v>1095</v>
      </c>
      <c r="D1284" s="42" t="s">
        <v>6</v>
      </c>
      <c r="E1284" s="42" t="s">
        <v>117</v>
      </c>
      <c r="F1284" s="42">
        <v>506.25</v>
      </c>
      <c r="G1284" s="42" t="s">
        <v>46</v>
      </c>
    </row>
    <row r="1285" spans="1:7" ht="12.75">
      <c r="A1285" s="42">
        <v>11</v>
      </c>
      <c r="B1285" s="42" t="s">
        <v>1048</v>
      </c>
      <c r="C1285" s="42" t="s">
        <v>1096</v>
      </c>
      <c r="D1285" s="42" t="s">
        <v>9</v>
      </c>
      <c r="E1285" s="42" t="s">
        <v>1374</v>
      </c>
      <c r="F1285" s="42">
        <v>240.75</v>
      </c>
      <c r="G1285" s="42">
        <v>11047</v>
      </c>
    </row>
    <row r="1286" spans="1:7" ht="12.75">
      <c r="A1286" s="42">
        <v>11</v>
      </c>
      <c r="B1286" s="42" t="s">
        <v>1048</v>
      </c>
      <c r="C1286" s="42" t="s">
        <v>1097</v>
      </c>
      <c r="D1286" s="42" t="s">
        <v>36</v>
      </c>
      <c r="E1286" s="42" t="s">
        <v>7</v>
      </c>
      <c r="F1286" s="42">
        <v>146.41</v>
      </c>
      <c r="G1286" s="42">
        <v>11058</v>
      </c>
    </row>
    <row r="1287" spans="1:7" ht="12.75">
      <c r="A1287" s="42">
        <v>11</v>
      </c>
      <c r="B1287" s="42" t="s">
        <v>1048</v>
      </c>
      <c r="C1287" s="42" t="s">
        <v>1098</v>
      </c>
      <c r="D1287" s="42" t="s">
        <v>9</v>
      </c>
      <c r="E1287" s="42" t="s">
        <v>1346</v>
      </c>
      <c r="F1287" s="42">
        <v>119.25</v>
      </c>
      <c r="G1287" s="42">
        <v>11059</v>
      </c>
    </row>
    <row r="1288" spans="1:7" ht="12.75">
      <c r="A1288" s="42">
        <v>11</v>
      </c>
      <c r="B1288" s="42" t="s">
        <v>1048</v>
      </c>
      <c r="C1288" s="53" t="s">
        <v>1099</v>
      </c>
      <c r="D1288" s="42" t="s">
        <v>6</v>
      </c>
      <c r="E1288" s="42" t="s">
        <v>117</v>
      </c>
      <c r="F1288" s="42">
        <v>103.5</v>
      </c>
      <c r="G1288" s="42" t="s">
        <v>46</v>
      </c>
    </row>
    <row r="1289" spans="1:7" ht="12.75">
      <c r="A1289" s="42">
        <v>11</v>
      </c>
      <c r="B1289" s="42" t="s">
        <v>1048</v>
      </c>
      <c r="C1289" s="53" t="s">
        <v>1100</v>
      </c>
      <c r="D1289" s="42" t="s">
        <v>6</v>
      </c>
      <c r="E1289" s="42" t="s">
        <v>117</v>
      </c>
      <c r="F1289" s="42">
        <v>103.5</v>
      </c>
      <c r="G1289" s="42" t="s">
        <v>46</v>
      </c>
    </row>
    <row r="1290" spans="1:7" ht="12.75">
      <c r="A1290" s="42">
        <v>11</v>
      </c>
      <c r="B1290" s="42" t="s">
        <v>1048</v>
      </c>
      <c r="C1290" s="53" t="s">
        <v>1101</v>
      </c>
      <c r="D1290" s="42" t="s">
        <v>6</v>
      </c>
      <c r="E1290" s="42" t="s">
        <v>117</v>
      </c>
      <c r="F1290" s="42">
        <v>112.5</v>
      </c>
      <c r="G1290" s="42" t="s">
        <v>46</v>
      </c>
    </row>
    <row r="1291" spans="1:7" ht="12.75">
      <c r="A1291" s="42">
        <v>11</v>
      </c>
      <c r="B1291" s="42" t="s">
        <v>1143</v>
      </c>
      <c r="C1291" s="53" t="s">
        <v>1382</v>
      </c>
      <c r="D1291" s="42" t="s">
        <v>6</v>
      </c>
      <c r="E1291" s="42" t="s">
        <v>90</v>
      </c>
      <c r="F1291" s="42">
        <v>124.8</v>
      </c>
      <c r="G1291" s="42" t="s">
        <v>46</v>
      </c>
    </row>
    <row r="1292" spans="1:7" ht="12.75">
      <c r="A1292" s="42">
        <v>11</v>
      </c>
      <c r="B1292" s="42" t="s">
        <v>1143</v>
      </c>
      <c r="C1292" s="53" t="s">
        <v>1393</v>
      </c>
      <c r="D1292" s="42" t="s">
        <v>6</v>
      </c>
      <c r="E1292" s="42" t="s">
        <v>90</v>
      </c>
      <c r="F1292" s="42">
        <v>82.93</v>
      </c>
      <c r="G1292" s="42" t="s">
        <v>46</v>
      </c>
    </row>
    <row r="1293" spans="1:7" ht="12.75">
      <c r="A1293" s="42">
        <v>11</v>
      </c>
      <c r="B1293" s="42" t="s">
        <v>1143</v>
      </c>
      <c r="C1293" s="53" t="s">
        <v>1210</v>
      </c>
      <c r="D1293" s="42" t="s">
        <v>6</v>
      </c>
      <c r="E1293" s="42" t="s">
        <v>90</v>
      </c>
      <c r="F1293" s="42">
        <v>593.75</v>
      </c>
      <c r="G1293" s="42" t="s">
        <v>46</v>
      </c>
    </row>
    <row r="1294" spans="1:7" ht="12.75">
      <c r="A1294" s="42">
        <v>11</v>
      </c>
      <c r="B1294" s="42" t="s">
        <v>1143</v>
      </c>
      <c r="C1294" s="53" t="s">
        <v>1211</v>
      </c>
      <c r="D1294" s="42" t="s">
        <v>6</v>
      </c>
      <c r="E1294" s="42" t="s">
        <v>90</v>
      </c>
      <c r="F1294" s="42">
        <v>630.89</v>
      </c>
      <c r="G1294" s="42" t="s">
        <v>46</v>
      </c>
    </row>
    <row r="1295" spans="1:7" ht="12.75">
      <c r="A1295" s="42">
        <v>11</v>
      </c>
      <c r="B1295" s="42" t="s">
        <v>1048</v>
      </c>
      <c r="C1295" s="53" t="s">
        <v>1102</v>
      </c>
      <c r="D1295" s="42" t="s">
        <v>6</v>
      </c>
      <c r="E1295" s="42" t="s">
        <v>117</v>
      </c>
      <c r="F1295" s="42">
        <v>0</v>
      </c>
      <c r="G1295" s="42" t="s">
        <v>46</v>
      </c>
    </row>
    <row r="1296" spans="1:7" ht="12.75">
      <c r="A1296" s="42">
        <v>11</v>
      </c>
      <c r="B1296" s="42" t="s">
        <v>1048</v>
      </c>
      <c r="C1296" s="53" t="s">
        <v>1103</v>
      </c>
      <c r="D1296" s="42" t="s">
        <v>6</v>
      </c>
      <c r="E1296" s="42" t="s">
        <v>90</v>
      </c>
      <c r="F1296" s="42">
        <v>250</v>
      </c>
      <c r="G1296" s="42" t="s">
        <v>46</v>
      </c>
    </row>
    <row r="1297" spans="1:7" ht="12.75">
      <c r="A1297" s="42">
        <v>11</v>
      </c>
      <c r="B1297" s="42" t="s">
        <v>1231</v>
      </c>
      <c r="C1297" s="42" t="s">
        <v>1241</v>
      </c>
      <c r="D1297" s="42" t="s">
        <v>36</v>
      </c>
      <c r="E1297" s="42" t="s">
        <v>7</v>
      </c>
      <c r="F1297" s="42">
        <v>185</v>
      </c>
      <c r="G1297" s="42">
        <v>11067</v>
      </c>
    </row>
    <row r="1298" spans="1:7" ht="12.75">
      <c r="A1298" s="42">
        <v>11</v>
      </c>
      <c r="B1298" s="42" t="s">
        <v>1048</v>
      </c>
      <c r="C1298" s="53" t="s">
        <v>1104</v>
      </c>
      <c r="D1298" s="42" t="s">
        <v>6</v>
      </c>
      <c r="E1298" s="42" t="s">
        <v>117</v>
      </c>
      <c r="F1298" s="42">
        <v>0</v>
      </c>
      <c r="G1298" s="42" t="s">
        <v>46</v>
      </c>
    </row>
    <row r="1299" spans="1:7" ht="12.75">
      <c r="A1299" s="42">
        <v>11</v>
      </c>
      <c r="B1299" s="42" t="s">
        <v>1048</v>
      </c>
      <c r="C1299" s="42" t="s">
        <v>1105</v>
      </c>
      <c r="D1299" s="42" t="s">
        <v>36</v>
      </c>
      <c r="E1299" s="42" t="s">
        <v>7</v>
      </c>
      <c r="F1299" s="42">
        <v>13.82</v>
      </c>
      <c r="G1299" s="42">
        <v>11074</v>
      </c>
    </row>
    <row r="1300" spans="1:7" ht="12.75">
      <c r="A1300" s="42">
        <v>11</v>
      </c>
      <c r="B1300" s="42" t="s">
        <v>1048</v>
      </c>
      <c r="C1300" s="53" t="s">
        <v>1106</v>
      </c>
      <c r="D1300" s="42" t="s">
        <v>6</v>
      </c>
      <c r="E1300" s="42" t="s">
        <v>117</v>
      </c>
      <c r="F1300" s="42">
        <v>0</v>
      </c>
      <c r="G1300" s="42" t="s">
        <v>46</v>
      </c>
    </row>
    <row r="1301" spans="1:7" ht="12.75">
      <c r="A1301" s="42">
        <v>11</v>
      </c>
      <c r="B1301" s="42" t="s">
        <v>1048</v>
      </c>
      <c r="C1301" s="53" t="s">
        <v>1107</v>
      </c>
      <c r="D1301" s="42" t="s">
        <v>6</v>
      </c>
      <c r="E1301" s="42" t="s">
        <v>117</v>
      </c>
      <c r="F1301" s="42">
        <v>0</v>
      </c>
      <c r="G1301" s="42" t="s">
        <v>46</v>
      </c>
    </row>
    <row r="1302" spans="1:7" ht="12.75">
      <c r="A1302" s="42">
        <v>11</v>
      </c>
      <c r="B1302" s="42" t="s">
        <v>1048</v>
      </c>
      <c r="C1302" s="53" t="s">
        <v>1108</v>
      </c>
      <c r="D1302" s="42" t="s">
        <v>6</v>
      </c>
      <c r="E1302" s="42" t="s">
        <v>117</v>
      </c>
      <c r="F1302" s="42">
        <v>0</v>
      </c>
      <c r="G1302" s="42" t="s">
        <v>46</v>
      </c>
    </row>
    <row r="1303" spans="1:7" ht="12.75">
      <c r="A1303" s="42">
        <v>11</v>
      </c>
      <c r="B1303" s="42" t="s">
        <v>1143</v>
      </c>
      <c r="C1303" s="53" t="s">
        <v>1212</v>
      </c>
      <c r="D1303" s="42" t="s">
        <v>6</v>
      </c>
      <c r="E1303" s="42" t="s">
        <v>90</v>
      </c>
      <c r="F1303" s="42">
        <v>562.5</v>
      </c>
      <c r="G1303" s="42" t="s">
        <v>46</v>
      </c>
    </row>
    <row r="1304" spans="1:7" ht="12.75">
      <c r="A1304" s="42">
        <v>11</v>
      </c>
      <c r="B1304" s="42" t="s">
        <v>1048</v>
      </c>
      <c r="C1304" s="53" t="s">
        <v>1109</v>
      </c>
      <c r="D1304" s="42" t="s">
        <v>6</v>
      </c>
      <c r="E1304" s="42" t="s">
        <v>117</v>
      </c>
      <c r="F1304" s="42">
        <v>0</v>
      </c>
      <c r="G1304" s="42" t="s">
        <v>46</v>
      </c>
    </row>
    <row r="1305" spans="1:7" ht="12.75">
      <c r="A1305" s="42">
        <v>11</v>
      </c>
      <c r="B1305" s="42" t="s">
        <v>1228</v>
      </c>
      <c r="C1305" s="52" t="s">
        <v>1229</v>
      </c>
      <c r="D1305" s="42" t="s">
        <v>3</v>
      </c>
      <c r="E1305" s="42" t="s">
        <v>4</v>
      </c>
      <c r="F1305" s="42">
        <v>1680</v>
      </c>
      <c r="G1305" s="42" t="s">
        <v>46</v>
      </c>
    </row>
    <row r="1306" spans="1:7" ht="12.75">
      <c r="A1306" s="42">
        <v>11</v>
      </c>
      <c r="B1306" s="42" t="s">
        <v>1143</v>
      </c>
      <c r="C1306" s="53" t="s">
        <v>1395</v>
      </c>
      <c r="D1306" s="42" t="s">
        <v>6</v>
      </c>
      <c r="E1306" s="42" t="s">
        <v>90</v>
      </c>
      <c r="F1306" s="42">
        <v>15.41</v>
      </c>
      <c r="G1306" s="42">
        <v>0</v>
      </c>
    </row>
    <row r="1307" spans="1:7" ht="12.75">
      <c r="A1307" s="42">
        <v>11</v>
      </c>
      <c r="B1307" s="42" t="s">
        <v>1048</v>
      </c>
      <c r="C1307" s="53" t="s">
        <v>1110</v>
      </c>
      <c r="D1307" s="42" t="s">
        <v>6</v>
      </c>
      <c r="E1307" s="42" t="s">
        <v>90</v>
      </c>
      <c r="F1307" s="42">
        <v>1000.77</v>
      </c>
      <c r="G1307" s="42" t="s">
        <v>46</v>
      </c>
    </row>
    <row r="1308" spans="1:7" ht="12.75">
      <c r="A1308" s="42">
        <v>11</v>
      </c>
      <c r="B1308" s="42" t="s">
        <v>1249</v>
      </c>
      <c r="C1308" s="52" t="s">
        <v>1581</v>
      </c>
      <c r="D1308" s="42" t="s">
        <v>3</v>
      </c>
      <c r="E1308" s="42" t="s">
        <v>131</v>
      </c>
      <c r="F1308" s="42">
        <v>0</v>
      </c>
      <c r="G1308" s="42">
        <v>0</v>
      </c>
    </row>
    <row r="1309" spans="1:7" ht="12.75">
      <c r="A1309" s="42">
        <v>11</v>
      </c>
      <c r="B1309" s="42" t="s">
        <v>1048</v>
      </c>
      <c r="C1309" s="53" t="s">
        <v>1493</v>
      </c>
      <c r="D1309" s="42" t="s">
        <v>6</v>
      </c>
      <c r="E1309" s="42" t="s">
        <v>57</v>
      </c>
      <c r="F1309" s="42">
        <v>0</v>
      </c>
      <c r="G1309" s="42">
        <v>0</v>
      </c>
    </row>
    <row r="1310" spans="1:7" ht="12.75">
      <c r="A1310" s="42">
        <v>11</v>
      </c>
      <c r="B1310" s="42" t="s">
        <v>1143</v>
      </c>
      <c r="C1310" s="53" t="s">
        <v>1213</v>
      </c>
      <c r="D1310" s="42" t="s">
        <v>6</v>
      </c>
      <c r="E1310" s="42" t="s">
        <v>90</v>
      </c>
      <c r="F1310" s="42">
        <v>1750</v>
      </c>
      <c r="G1310" s="42" t="s">
        <v>46</v>
      </c>
    </row>
    <row r="1311" spans="1:7" ht="12.75">
      <c r="A1311" s="42">
        <v>11</v>
      </c>
      <c r="B1311" s="42" t="s">
        <v>1048</v>
      </c>
      <c r="C1311" s="53" t="s">
        <v>1390</v>
      </c>
      <c r="D1311" s="42" t="s">
        <v>6</v>
      </c>
      <c r="E1311" s="42" t="s">
        <v>90</v>
      </c>
      <c r="F1311" s="42">
        <v>1375</v>
      </c>
      <c r="G1311" s="42" t="s">
        <v>46</v>
      </c>
    </row>
    <row r="1312" spans="1:7" ht="12.75">
      <c r="A1312" s="42">
        <v>11</v>
      </c>
      <c r="B1312" s="42" t="s">
        <v>1143</v>
      </c>
      <c r="C1312" s="53" t="s">
        <v>1214</v>
      </c>
      <c r="D1312" s="42" t="s">
        <v>6</v>
      </c>
      <c r="E1312" s="42" t="s">
        <v>90</v>
      </c>
      <c r="F1312" s="42">
        <v>1000</v>
      </c>
      <c r="G1312" s="42" t="s">
        <v>46</v>
      </c>
    </row>
    <row r="1313" spans="1:7" ht="12.75">
      <c r="A1313" s="42">
        <v>11</v>
      </c>
      <c r="B1313" s="42" t="s">
        <v>1143</v>
      </c>
      <c r="C1313" s="53" t="s">
        <v>1215</v>
      </c>
      <c r="D1313" s="42" t="s">
        <v>6</v>
      </c>
      <c r="E1313" s="42" t="s">
        <v>90</v>
      </c>
      <c r="F1313" s="42">
        <v>1625</v>
      </c>
      <c r="G1313" s="42" t="s">
        <v>46</v>
      </c>
    </row>
    <row r="1314" spans="1:7" ht="12.75">
      <c r="A1314" s="42">
        <v>11</v>
      </c>
      <c r="B1314" s="42" t="s">
        <v>1048</v>
      </c>
      <c r="C1314" s="53" t="s">
        <v>1111</v>
      </c>
      <c r="D1314" s="42" t="s">
        <v>6</v>
      </c>
      <c r="E1314" s="42" t="s">
        <v>117</v>
      </c>
      <c r="F1314" s="42">
        <v>0</v>
      </c>
      <c r="G1314" s="42" t="s">
        <v>46</v>
      </c>
    </row>
    <row r="1315" spans="1:7" ht="12.75">
      <c r="A1315" s="42">
        <v>11</v>
      </c>
      <c r="B1315" s="42" t="s">
        <v>1048</v>
      </c>
      <c r="C1315" s="53" t="s">
        <v>1514</v>
      </c>
      <c r="D1315" s="42" t="s">
        <v>6</v>
      </c>
      <c r="E1315" s="42" t="s">
        <v>117</v>
      </c>
      <c r="F1315" s="42">
        <v>0</v>
      </c>
      <c r="G1315" s="42" t="s">
        <v>46</v>
      </c>
    </row>
    <row r="1316" spans="1:7" ht="12.75">
      <c r="A1316" s="42">
        <v>11</v>
      </c>
      <c r="B1316" s="42" t="s">
        <v>1143</v>
      </c>
      <c r="C1316" s="53" t="s">
        <v>1216</v>
      </c>
      <c r="D1316" s="42" t="s">
        <v>6</v>
      </c>
      <c r="E1316" s="42" t="s">
        <v>90</v>
      </c>
      <c r="F1316" s="42">
        <v>1968.75</v>
      </c>
      <c r="G1316" s="42" t="s">
        <v>46</v>
      </c>
    </row>
    <row r="1317" spans="1:7" ht="12.75">
      <c r="A1317" s="42">
        <v>11</v>
      </c>
      <c r="B1317" s="42" t="s">
        <v>1143</v>
      </c>
      <c r="C1317" s="53" t="s">
        <v>1217</v>
      </c>
      <c r="D1317" s="42" t="s">
        <v>6</v>
      </c>
      <c r="E1317" s="42" t="s">
        <v>90</v>
      </c>
      <c r="F1317" s="42">
        <v>1062.5</v>
      </c>
      <c r="G1317" s="42" t="s">
        <v>46</v>
      </c>
    </row>
    <row r="1318" spans="1:7" ht="12.75">
      <c r="A1318" s="42">
        <v>11</v>
      </c>
      <c r="B1318" s="42" t="s">
        <v>1048</v>
      </c>
      <c r="C1318" s="53" t="s">
        <v>1112</v>
      </c>
      <c r="D1318" s="42" t="s">
        <v>6</v>
      </c>
      <c r="E1318" s="42" t="s">
        <v>117</v>
      </c>
      <c r="F1318" s="42">
        <v>0</v>
      </c>
      <c r="G1318" s="42" t="s">
        <v>46</v>
      </c>
    </row>
    <row r="1319" spans="1:7" ht="12.75">
      <c r="A1319" s="42">
        <v>11</v>
      </c>
      <c r="B1319" s="42" t="s">
        <v>1048</v>
      </c>
      <c r="C1319" s="42" t="s">
        <v>1113</v>
      </c>
      <c r="D1319" s="42" t="s">
        <v>17</v>
      </c>
      <c r="E1319" s="42" t="s">
        <v>45</v>
      </c>
      <c r="F1319" s="42">
        <v>670</v>
      </c>
      <c r="G1319" s="42">
        <v>11066</v>
      </c>
    </row>
    <row r="1320" spans="1:7" ht="12.75">
      <c r="A1320" s="42">
        <v>11</v>
      </c>
      <c r="B1320" s="42" t="s">
        <v>1048</v>
      </c>
      <c r="C1320" s="53" t="s">
        <v>1114</v>
      </c>
      <c r="D1320" s="42" t="s">
        <v>6</v>
      </c>
      <c r="E1320" s="42" t="s">
        <v>90</v>
      </c>
      <c r="F1320" s="42">
        <v>899.03</v>
      </c>
      <c r="G1320" s="42" t="s">
        <v>46</v>
      </c>
    </row>
    <row r="1321" spans="1:7" ht="12.75">
      <c r="A1321" s="42">
        <v>11</v>
      </c>
      <c r="B1321" s="42" t="s">
        <v>1143</v>
      </c>
      <c r="C1321" s="53" t="s">
        <v>1443</v>
      </c>
      <c r="D1321" s="42" t="s">
        <v>6</v>
      </c>
      <c r="E1321" s="42" t="s">
        <v>57</v>
      </c>
      <c r="F1321" s="42">
        <v>0</v>
      </c>
      <c r="G1321" s="42" t="s">
        <v>46</v>
      </c>
    </row>
    <row r="1322" spans="1:7" ht="12.75">
      <c r="A1322" s="42">
        <v>11</v>
      </c>
      <c r="B1322" s="42" t="s">
        <v>1048</v>
      </c>
      <c r="C1322" s="53" t="s">
        <v>1460</v>
      </c>
      <c r="D1322" s="42" t="s">
        <v>6</v>
      </c>
      <c r="E1322" s="42" t="s">
        <v>57</v>
      </c>
      <c r="F1322" s="42">
        <v>0</v>
      </c>
      <c r="G1322" s="42" t="s">
        <v>46</v>
      </c>
    </row>
    <row r="1323" spans="1:7" ht="12.75">
      <c r="A1323" s="42">
        <v>11</v>
      </c>
      <c r="B1323" s="42" t="s">
        <v>1048</v>
      </c>
      <c r="C1323" s="42" t="s">
        <v>1115</v>
      </c>
      <c r="D1323" s="42" t="s">
        <v>1351</v>
      </c>
      <c r="E1323" s="42" t="s">
        <v>12</v>
      </c>
      <c r="F1323" s="42">
        <v>159.25</v>
      </c>
      <c r="G1323" s="42">
        <v>11006</v>
      </c>
    </row>
    <row r="1324" spans="1:7" ht="12.75">
      <c r="A1324" s="42">
        <v>11</v>
      </c>
      <c r="B1324" s="42" t="s">
        <v>1048</v>
      </c>
      <c r="C1324" s="42" t="s">
        <v>1116</v>
      </c>
      <c r="D1324" s="42" t="s">
        <v>1351</v>
      </c>
      <c r="E1324" s="42" t="s">
        <v>12</v>
      </c>
      <c r="F1324" s="42">
        <v>205.8</v>
      </c>
      <c r="G1324" s="42">
        <v>11007</v>
      </c>
    </row>
    <row r="1325" spans="1:7" ht="12.75">
      <c r="A1325" s="42">
        <v>11</v>
      </c>
      <c r="B1325" s="42" t="s">
        <v>1048</v>
      </c>
      <c r="C1325" s="42" t="s">
        <v>1117</v>
      </c>
      <c r="D1325" s="42" t="s">
        <v>1351</v>
      </c>
      <c r="E1325" s="42" t="s">
        <v>12</v>
      </c>
      <c r="F1325" s="42">
        <v>137.20000000000002</v>
      </c>
      <c r="G1325" s="42">
        <v>11008</v>
      </c>
    </row>
    <row r="1326" spans="1:7" ht="12.75">
      <c r="A1326" s="42">
        <v>11</v>
      </c>
      <c r="B1326" s="42" t="s">
        <v>1048</v>
      </c>
      <c r="C1326" s="42" t="s">
        <v>1118</v>
      </c>
      <c r="D1326" s="42" t="s">
        <v>1351</v>
      </c>
      <c r="E1326" s="42" t="s">
        <v>12</v>
      </c>
      <c r="F1326" s="42">
        <v>34</v>
      </c>
      <c r="G1326" s="42">
        <v>11009</v>
      </c>
    </row>
    <row r="1327" spans="1:7" ht="12.75">
      <c r="A1327" s="42">
        <v>11</v>
      </c>
      <c r="B1327" s="42" t="s">
        <v>1143</v>
      </c>
      <c r="C1327" s="53" t="s">
        <v>1485</v>
      </c>
      <c r="D1327" s="42" t="s">
        <v>6</v>
      </c>
      <c r="E1327" s="42" t="s">
        <v>57</v>
      </c>
      <c r="F1327" s="42">
        <v>0</v>
      </c>
      <c r="G1327" s="42">
        <v>0</v>
      </c>
    </row>
    <row r="1328" spans="1:7" ht="12.75">
      <c r="A1328" s="42">
        <v>11</v>
      </c>
      <c r="B1328" s="42" t="s">
        <v>1143</v>
      </c>
      <c r="C1328" s="53" t="s">
        <v>1466</v>
      </c>
      <c r="D1328" s="42" t="s">
        <v>6</v>
      </c>
      <c r="E1328" s="42" t="s">
        <v>57</v>
      </c>
      <c r="F1328" s="42">
        <v>0</v>
      </c>
      <c r="G1328" s="42">
        <v>0</v>
      </c>
    </row>
    <row r="1329" spans="1:7" ht="12.75">
      <c r="A1329" s="42">
        <v>11</v>
      </c>
      <c r="B1329" s="42" t="s">
        <v>1143</v>
      </c>
      <c r="C1329" s="53" t="s">
        <v>1449</v>
      </c>
      <c r="D1329" s="42" t="s">
        <v>6</v>
      </c>
      <c r="E1329" s="42" t="s">
        <v>57</v>
      </c>
      <c r="F1329" s="42">
        <v>0</v>
      </c>
      <c r="G1329" s="42">
        <v>0</v>
      </c>
    </row>
    <row r="1330" spans="1:7" ht="12.75">
      <c r="A1330" s="42">
        <v>11</v>
      </c>
      <c r="B1330" s="42" t="s">
        <v>1048</v>
      </c>
      <c r="C1330" s="53" t="s">
        <v>1119</v>
      </c>
      <c r="D1330" s="42" t="s">
        <v>6</v>
      </c>
      <c r="E1330" s="42" t="s">
        <v>90</v>
      </c>
      <c r="F1330" s="42">
        <v>0</v>
      </c>
      <c r="G1330" s="42" t="s">
        <v>46</v>
      </c>
    </row>
    <row r="1331" spans="1:7" ht="12.75">
      <c r="A1331" s="42">
        <v>11</v>
      </c>
      <c r="B1331" s="42" t="s">
        <v>1048</v>
      </c>
      <c r="C1331" s="42" t="s">
        <v>1120</v>
      </c>
      <c r="D1331" s="42" t="s">
        <v>17</v>
      </c>
      <c r="E1331" s="42" t="s">
        <v>1358</v>
      </c>
      <c r="F1331" s="42">
        <v>1407.5</v>
      </c>
      <c r="G1331" s="42">
        <v>11057</v>
      </c>
    </row>
    <row r="1332" spans="1:7" ht="12.75">
      <c r="A1332" s="42">
        <v>11</v>
      </c>
      <c r="B1332" s="42" t="s">
        <v>1143</v>
      </c>
      <c r="C1332" s="42" t="s">
        <v>1218</v>
      </c>
      <c r="D1332" s="42" t="s">
        <v>36</v>
      </c>
      <c r="E1332" s="42" t="s">
        <v>37</v>
      </c>
      <c r="F1332" s="42">
        <v>218.75</v>
      </c>
      <c r="G1332" s="42">
        <v>11039</v>
      </c>
    </row>
    <row r="1333" spans="1:7" ht="12.75">
      <c r="A1333" s="42">
        <v>11</v>
      </c>
      <c r="B1333" s="42" t="s">
        <v>1143</v>
      </c>
      <c r="C1333" s="53" t="s">
        <v>1219</v>
      </c>
      <c r="D1333" s="42" t="s">
        <v>6</v>
      </c>
      <c r="E1333" s="42" t="s">
        <v>90</v>
      </c>
      <c r="F1333" s="42">
        <v>126.47</v>
      </c>
      <c r="G1333" s="42" t="s">
        <v>46</v>
      </c>
    </row>
    <row r="1334" spans="1:7" ht="12.75">
      <c r="A1334" s="42">
        <v>11</v>
      </c>
      <c r="B1334" s="42" t="s">
        <v>1143</v>
      </c>
      <c r="C1334" s="42" t="s">
        <v>1220</v>
      </c>
      <c r="D1334" s="42" t="s">
        <v>1351</v>
      </c>
      <c r="E1334" s="42" t="s">
        <v>12</v>
      </c>
      <c r="F1334" s="42">
        <v>375</v>
      </c>
      <c r="G1334" s="42">
        <v>11040</v>
      </c>
    </row>
    <row r="1335" spans="1:7" ht="12.75">
      <c r="A1335" s="42">
        <v>11</v>
      </c>
      <c r="B1335" s="42" t="s">
        <v>1143</v>
      </c>
      <c r="C1335" s="52" t="s">
        <v>1221</v>
      </c>
      <c r="D1335" s="42" t="s">
        <v>3</v>
      </c>
      <c r="E1335" s="42" t="s">
        <v>103</v>
      </c>
      <c r="F1335" s="42">
        <v>156.25</v>
      </c>
      <c r="G1335" s="42" t="s">
        <v>46</v>
      </c>
    </row>
    <row r="1336" spans="1:7" ht="12.75">
      <c r="A1336" s="42">
        <v>11</v>
      </c>
      <c r="B1336" s="42" t="s">
        <v>1143</v>
      </c>
      <c r="C1336" s="42" t="s">
        <v>1222</v>
      </c>
      <c r="D1336" s="42" t="s">
        <v>1351</v>
      </c>
      <c r="E1336" s="42" t="s">
        <v>12</v>
      </c>
      <c r="F1336" s="42">
        <v>125</v>
      </c>
      <c r="G1336" s="42">
        <v>11041</v>
      </c>
    </row>
    <row r="1337" spans="1:7" ht="12.75">
      <c r="A1337" s="42">
        <v>11</v>
      </c>
      <c r="B1337" s="42" t="s">
        <v>1143</v>
      </c>
      <c r="C1337" s="42" t="s">
        <v>1223</v>
      </c>
      <c r="D1337" s="42" t="s">
        <v>36</v>
      </c>
      <c r="E1337" s="42" t="s">
        <v>37</v>
      </c>
      <c r="F1337" s="42">
        <v>143.75</v>
      </c>
      <c r="G1337" s="42">
        <v>11042</v>
      </c>
    </row>
    <row r="1338" spans="1:7" ht="12.75">
      <c r="A1338" s="42">
        <v>11</v>
      </c>
      <c r="B1338" s="42" t="s">
        <v>1143</v>
      </c>
      <c r="C1338" s="53" t="s">
        <v>1224</v>
      </c>
      <c r="D1338" s="42" t="s">
        <v>6</v>
      </c>
      <c r="E1338" s="42" t="s">
        <v>90</v>
      </c>
      <c r="F1338" s="42">
        <v>167.64</v>
      </c>
      <c r="G1338" s="42" t="s">
        <v>46</v>
      </c>
    </row>
    <row r="1339" spans="1:7" ht="12.75">
      <c r="A1339" s="42">
        <v>11</v>
      </c>
      <c r="B1339" s="42" t="s">
        <v>1143</v>
      </c>
      <c r="C1339" s="42" t="s">
        <v>1225</v>
      </c>
      <c r="D1339" s="42" t="s">
        <v>1351</v>
      </c>
      <c r="E1339" s="42" t="s">
        <v>12</v>
      </c>
      <c r="F1339" s="42">
        <v>677.5500000000001</v>
      </c>
      <c r="G1339" s="42">
        <v>11010</v>
      </c>
    </row>
    <row r="1340" spans="1:7" ht="12.75">
      <c r="A1340" s="42">
        <v>11</v>
      </c>
      <c r="B1340" s="42" t="s">
        <v>1143</v>
      </c>
      <c r="C1340" s="52" t="s">
        <v>1226</v>
      </c>
      <c r="D1340" s="42" t="s">
        <v>3</v>
      </c>
      <c r="E1340" s="42" t="s">
        <v>21</v>
      </c>
      <c r="F1340" s="42">
        <v>357</v>
      </c>
      <c r="G1340" s="42" t="s">
        <v>46</v>
      </c>
    </row>
    <row r="1341" spans="1:7" ht="12.75">
      <c r="A1341" s="42">
        <v>11</v>
      </c>
      <c r="B1341" s="42" t="s">
        <v>1143</v>
      </c>
      <c r="C1341" s="42" t="s">
        <v>1227</v>
      </c>
      <c r="D1341" s="42" t="s">
        <v>1351</v>
      </c>
      <c r="E1341" s="42" t="s">
        <v>12</v>
      </c>
      <c r="F1341" s="42">
        <v>1014.5600000000001</v>
      </c>
      <c r="G1341" s="42">
        <v>11011</v>
      </c>
    </row>
    <row r="1342" spans="1:7" ht="12.75">
      <c r="A1342" s="42">
        <v>11</v>
      </c>
      <c r="B1342" s="42" t="s">
        <v>1231</v>
      </c>
      <c r="C1342" s="42" t="s">
        <v>1242</v>
      </c>
      <c r="D1342" s="42" t="s">
        <v>17</v>
      </c>
      <c r="E1342" s="42" t="s">
        <v>89</v>
      </c>
      <c r="F1342" s="42">
        <v>262.4</v>
      </c>
      <c r="G1342" s="42">
        <v>11064</v>
      </c>
    </row>
    <row r="1343" spans="1:7" ht="12.75">
      <c r="A1343" s="42">
        <v>11</v>
      </c>
      <c r="B1343" s="42" t="s">
        <v>1231</v>
      </c>
      <c r="C1343" s="42" t="s">
        <v>1243</v>
      </c>
      <c r="D1343" s="42" t="s">
        <v>9</v>
      </c>
      <c r="E1343" s="42" t="s">
        <v>1596</v>
      </c>
      <c r="F1343" s="42">
        <v>1368.34</v>
      </c>
      <c r="G1343" s="42">
        <v>11012</v>
      </c>
    </row>
    <row r="1344" spans="1:7" ht="12.75">
      <c r="A1344" s="42">
        <v>11</v>
      </c>
      <c r="B1344" s="42" t="s">
        <v>1231</v>
      </c>
      <c r="C1344" s="52" t="s">
        <v>1244</v>
      </c>
      <c r="D1344" s="42" t="s">
        <v>3</v>
      </c>
      <c r="E1344" s="42" t="s">
        <v>4</v>
      </c>
      <c r="F1344" s="42">
        <v>411.46000000000004</v>
      </c>
      <c r="G1344" s="42" t="s">
        <v>46</v>
      </c>
    </row>
    <row r="1345" spans="1:7" ht="12.75">
      <c r="A1345" s="42">
        <v>11</v>
      </c>
      <c r="B1345" s="42" t="s">
        <v>1231</v>
      </c>
      <c r="C1345" s="52" t="s">
        <v>1245</v>
      </c>
      <c r="D1345" s="42" t="s">
        <v>3</v>
      </c>
      <c r="E1345" s="42" t="s">
        <v>4</v>
      </c>
      <c r="F1345" s="42">
        <v>781.65</v>
      </c>
      <c r="G1345" s="42" t="s">
        <v>46</v>
      </c>
    </row>
    <row r="1346" spans="1:7" ht="12.75">
      <c r="A1346" s="42">
        <v>11</v>
      </c>
      <c r="B1346" s="42" t="s">
        <v>1231</v>
      </c>
      <c r="C1346" s="52" t="s">
        <v>1246</v>
      </c>
      <c r="D1346" s="42" t="s">
        <v>3</v>
      </c>
      <c r="E1346" s="42" t="s">
        <v>4</v>
      </c>
      <c r="F1346" s="42">
        <v>36.74</v>
      </c>
      <c r="G1346" s="42" t="s">
        <v>46</v>
      </c>
    </row>
    <row r="1347" spans="1:7" ht="12.75">
      <c r="A1347" s="42">
        <v>11</v>
      </c>
      <c r="B1347" s="42" t="s">
        <v>1048</v>
      </c>
      <c r="C1347" s="53" t="s">
        <v>1121</v>
      </c>
      <c r="D1347" s="42" t="s">
        <v>6</v>
      </c>
      <c r="E1347" s="42" t="s">
        <v>117</v>
      </c>
      <c r="F1347" s="42">
        <v>0</v>
      </c>
      <c r="G1347" s="42" t="s">
        <v>46</v>
      </c>
    </row>
    <row r="1348" spans="1:7" ht="12.75">
      <c r="A1348" s="42">
        <v>11</v>
      </c>
      <c r="B1348" s="42" t="s">
        <v>1048</v>
      </c>
      <c r="C1348" s="53" t="s">
        <v>1122</v>
      </c>
      <c r="D1348" s="42" t="s">
        <v>6</v>
      </c>
      <c r="E1348" s="42" t="s">
        <v>117</v>
      </c>
      <c r="F1348" s="42">
        <v>0</v>
      </c>
      <c r="G1348" s="42" t="s">
        <v>46</v>
      </c>
    </row>
    <row r="1349" spans="1:7" ht="12.75">
      <c r="A1349" s="42">
        <v>11</v>
      </c>
      <c r="B1349" s="42" t="s">
        <v>1048</v>
      </c>
      <c r="C1349" s="53" t="s">
        <v>1123</v>
      </c>
      <c r="D1349" s="42" t="s">
        <v>6</v>
      </c>
      <c r="E1349" s="42" t="s">
        <v>117</v>
      </c>
      <c r="F1349" s="42">
        <v>0</v>
      </c>
      <c r="G1349" s="42" t="s">
        <v>46</v>
      </c>
    </row>
    <row r="1350" spans="1:7" ht="12.75">
      <c r="A1350" s="42">
        <v>11</v>
      </c>
      <c r="B1350" s="42" t="s">
        <v>1048</v>
      </c>
      <c r="C1350" s="53" t="s">
        <v>1124</v>
      </c>
      <c r="D1350" s="42" t="s">
        <v>6</v>
      </c>
      <c r="E1350" s="42" t="s">
        <v>117</v>
      </c>
      <c r="F1350" s="42">
        <v>0</v>
      </c>
      <c r="G1350" s="42" t="s">
        <v>46</v>
      </c>
    </row>
    <row r="1351" spans="1:7" ht="12.75">
      <c r="A1351" s="42">
        <v>11</v>
      </c>
      <c r="B1351" s="42" t="s">
        <v>1143</v>
      </c>
      <c r="C1351" s="53" t="s">
        <v>1468</v>
      </c>
      <c r="D1351" s="42" t="s">
        <v>6</v>
      </c>
      <c r="E1351" s="42" t="s">
        <v>57</v>
      </c>
      <c r="F1351" s="42">
        <v>0</v>
      </c>
      <c r="G1351" s="42">
        <v>0</v>
      </c>
    </row>
    <row r="1352" spans="1:7" ht="12.75">
      <c r="A1352" s="42">
        <v>11</v>
      </c>
      <c r="B1352" s="42" t="s">
        <v>1048</v>
      </c>
      <c r="C1352" s="53" t="s">
        <v>1125</v>
      </c>
      <c r="D1352" s="42" t="s">
        <v>6</v>
      </c>
      <c r="E1352" s="42" t="s">
        <v>117</v>
      </c>
      <c r="F1352" s="42">
        <v>0</v>
      </c>
      <c r="G1352" s="42" t="s">
        <v>46</v>
      </c>
    </row>
    <row r="1353" spans="1:7" ht="12.75">
      <c r="A1353" s="42">
        <v>11</v>
      </c>
      <c r="B1353" s="42" t="s">
        <v>1048</v>
      </c>
      <c r="C1353" s="53" t="s">
        <v>1126</v>
      </c>
      <c r="D1353" s="42" t="s">
        <v>6</v>
      </c>
      <c r="E1353" s="42" t="s">
        <v>117</v>
      </c>
      <c r="F1353" s="42">
        <v>0</v>
      </c>
      <c r="G1353" s="42" t="s">
        <v>46</v>
      </c>
    </row>
    <row r="1354" spans="1:7" ht="12.75">
      <c r="A1354" s="42">
        <v>11</v>
      </c>
      <c r="B1354" s="42" t="s">
        <v>1231</v>
      </c>
      <c r="C1354" s="42" t="s">
        <v>1247</v>
      </c>
      <c r="D1354" s="42" t="s">
        <v>36</v>
      </c>
      <c r="E1354" s="42" t="s">
        <v>7</v>
      </c>
      <c r="F1354" s="42">
        <v>101.33</v>
      </c>
      <c r="G1354" s="42">
        <v>11070</v>
      </c>
    </row>
    <row r="1355" spans="1:7" ht="12.75">
      <c r="A1355" s="42">
        <v>11</v>
      </c>
      <c r="B1355" s="42" t="s">
        <v>1048</v>
      </c>
      <c r="C1355" s="53" t="s">
        <v>1127</v>
      </c>
      <c r="D1355" s="42" t="s">
        <v>6</v>
      </c>
      <c r="E1355" s="42" t="s">
        <v>117</v>
      </c>
      <c r="F1355" s="42">
        <v>0</v>
      </c>
      <c r="G1355" s="42" t="s">
        <v>46</v>
      </c>
    </row>
    <row r="1356" spans="1:7" ht="12.75">
      <c r="A1356" s="42">
        <v>11</v>
      </c>
      <c r="B1356" s="42" t="s">
        <v>1048</v>
      </c>
      <c r="C1356" s="53" t="s">
        <v>1128</v>
      </c>
      <c r="D1356" s="42" t="s">
        <v>6</v>
      </c>
      <c r="E1356" s="42" t="s">
        <v>117</v>
      </c>
      <c r="F1356" s="42">
        <v>0</v>
      </c>
      <c r="G1356" s="42" t="s">
        <v>46</v>
      </c>
    </row>
    <row r="1357" spans="1:7" ht="12.75">
      <c r="A1357" s="42">
        <v>11</v>
      </c>
      <c r="B1357" s="42" t="s">
        <v>1048</v>
      </c>
      <c r="C1357" s="53" t="s">
        <v>1129</v>
      </c>
      <c r="D1357" s="42" t="s">
        <v>6</v>
      </c>
      <c r="E1357" s="42" t="s">
        <v>117</v>
      </c>
      <c r="F1357" s="42">
        <v>0</v>
      </c>
      <c r="G1357" s="42" t="s">
        <v>46</v>
      </c>
    </row>
    <row r="1358" spans="1:7" ht="12.75">
      <c r="A1358" s="42">
        <v>11</v>
      </c>
      <c r="B1358" s="42" t="s">
        <v>1048</v>
      </c>
      <c r="C1358" s="53" t="s">
        <v>1130</v>
      </c>
      <c r="D1358" s="42" t="s">
        <v>6</v>
      </c>
      <c r="E1358" s="42" t="s">
        <v>117</v>
      </c>
      <c r="F1358" s="42">
        <v>0</v>
      </c>
      <c r="G1358" s="42" t="s">
        <v>46</v>
      </c>
    </row>
    <row r="1359" spans="1:7" ht="12.75">
      <c r="A1359" s="42">
        <v>11</v>
      </c>
      <c r="B1359" s="42" t="s">
        <v>1048</v>
      </c>
      <c r="C1359" s="53" t="s">
        <v>1131</v>
      </c>
      <c r="D1359" s="42" t="s">
        <v>6</v>
      </c>
      <c r="E1359" s="42" t="s">
        <v>117</v>
      </c>
      <c r="F1359" s="42">
        <v>0</v>
      </c>
      <c r="G1359" s="42" t="s">
        <v>46</v>
      </c>
    </row>
    <row r="1360" spans="1:7" ht="12.75">
      <c r="A1360" s="42">
        <v>11</v>
      </c>
      <c r="B1360" s="42" t="s">
        <v>46</v>
      </c>
      <c r="C1360" s="53" t="s">
        <v>1042</v>
      </c>
      <c r="D1360" s="42" t="s">
        <v>6</v>
      </c>
      <c r="E1360" s="42" t="s">
        <v>90</v>
      </c>
      <c r="F1360" s="42">
        <v>0</v>
      </c>
      <c r="G1360" s="42" t="s">
        <v>46</v>
      </c>
    </row>
    <row r="1361" spans="1:7" ht="12.75">
      <c r="A1361" s="42">
        <v>11</v>
      </c>
      <c r="B1361" s="42" t="s">
        <v>1143</v>
      </c>
      <c r="C1361" s="53" t="s">
        <v>1407</v>
      </c>
      <c r="D1361" s="42" t="s">
        <v>6</v>
      </c>
      <c r="E1361" s="42" t="s">
        <v>90</v>
      </c>
      <c r="F1361" s="42">
        <v>40.48</v>
      </c>
      <c r="G1361" s="42">
        <v>0</v>
      </c>
    </row>
    <row r="1362" spans="1:7" ht="12.75">
      <c r="A1362" s="42">
        <v>11</v>
      </c>
      <c r="B1362" s="42" t="s">
        <v>1143</v>
      </c>
      <c r="C1362" s="53" t="s">
        <v>1386</v>
      </c>
      <c r="D1362" s="42" t="s">
        <v>6</v>
      </c>
      <c r="E1362" s="42" t="s">
        <v>90</v>
      </c>
      <c r="F1362" s="42">
        <v>18.54</v>
      </c>
      <c r="G1362" s="42">
        <v>0</v>
      </c>
    </row>
    <row r="1363" spans="1:7" ht="12.75">
      <c r="A1363" s="42">
        <v>11</v>
      </c>
      <c r="B1363" s="42" t="s">
        <v>1231</v>
      </c>
      <c r="C1363" s="53" t="s">
        <v>1634</v>
      </c>
      <c r="D1363" s="42" t="s">
        <v>6</v>
      </c>
      <c r="E1363" s="42" t="s">
        <v>57</v>
      </c>
      <c r="F1363" s="42">
        <v>0</v>
      </c>
      <c r="G1363" s="42">
        <v>0</v>
      </c>
    </row>
    <row r="1364" spans="1:7" ht="12.75">
      <c r="A1364" s="42">
        <v>11</v>
      </c>
      <c r="B1364" s="42" t="s">
        <v>1231</v>
      </c>
      <c r="C1364" s="53" t="s">
        <v>1633</v>
      </c>
      <c r="D1364" s="42" t="s">
        <v>6</v>
      </c>
      <c r="E1364" s="42" t="s">
        <v>57</v>
      </c>
      <c r="F1364" s="42">
        <v>0</v>
      </c>
      <c r="G1364" s="42">
        <v>0</v>
      </c>
    </row>
    <row r="1365" spans="1:7" ht="12.75">
      <c r="A1365" s="42">
        <v>11</v>
      </c>
      <c r="B1365" s="42" t="s">
        <v>46</v>
      </c>
      <c r="C1365" s="53" t="s">
        <v>1043</v>
      </c>
      <c r="D1365" s="42" t="s">
        <v>6</v>
      </c>
      <c r="E1365" s="42" t="s">
        <v>90</v>
      </c>
      <c r="F1365" s="42">
        <v>0</v>
      </c>
      <c r="G1365" s="42" t="s">
        <v>46</v>
      </c>
    </row>
    <row r="1366" spans="1:7" ht="12.75">
      <c r="A1366" s="42">
        <v>11</v>
      </c>
      <c r="B1366" s="42" t="s">
        <v>46</v>
      </c>
      <c r="C1366" s="53" t="s">
        <v>1044</v>
      </c>
      <c r="D1366" s="42" t="s">
        <v>6</v>
      </c>
      <c r="E1366" s="42" t="s">
        <v>90</v>
      </c>
      <c r="F1366" s="42">
        <v>0</v>
      </c>
      <c r="G1366" s="42" t="s">
        <v>46</v>
      </c>
    </row>
    <row r="1367" spans="1:7" ht="12.75">
      <c r="A1367" s="42">
        <v>11</v>
      </c>
      <c r="B1367" s="42" t="s">
        <v>46</v>
      </c>
      <c r="C1367" s="52" t="s">
        <v>1045</v>
      </c>
      <c r="D1367" s="42" t="s">
        <v>3</v>
      </c>
      <c r="E1367" s="42" t="s">
        <v>1038</v>
      </c>
      <c r="F1367" s="42">
        <v>0</v>
      </c>
      <c r="G1367" s="42" t="s">
        <v>46</v>
      </c>
    </row>
    <row r="1368" spans="1:7" ht="12.75">
      <c r="A1368" s="42">
        <v>11</v>
      </c>
      <c r="B1368" s="42" t="s">
        <v>46</v>
      </c>
      <c r="C1368" s="53" t="s">
        <v>1046</v>
      </c>
      <c r="D1368" s="42" t="s">
        <v>6</v>
      </c>
      <c r="E1368" s="42" t="s">
        <v>90</v>
      </c>
      <c r="F1368" s="42">
        <v>0</v>
      </c>
      <c r="G1368" s="42" t="s">
        <v>46</v>
      </c>
    </row>
    <row r="1369" spans="1:7" ht="12.75">
      <c r="A1369" s="42">
        <v>11</v>
      </c>
      <c r="B1369" s="42" t="s">
        <v>1143</v>
      </c>
      <c r="C1369" s="42" t="s">
        <v>1132</v>
      </c>
      <c r="D1369" s="42" t="s">
        <v>9</v>
      </c>
      <c r="E1369" s="42" t="s">
        <v>1373</v>
      </c>
      <c r="F1369" s="42">
        <v>37.13</v>
      </c>
      <c r="G1369" s="42">
        <v>11053</v>
      </c>
    </row>
    <row r="1370" spans="1:7" ht="12.75">
      <c r="A1370" s="42">
        <v>11</v>
      </c>
      <c r="B1370" s="42" t="s">
        <v>1143</v>
      </c>
      <c r="C1370" s="53" t="s">
        <v>1635</v>
      </c>
      <c r="D1370" s="42" t="s">
        <v>6</v>
      </c>
      <c r="E1370" s="42" t="s">
        <v>57</v>
      </c>
      <c r="F1370" s="42">
        <v>0</v>
      </c>
      <c r="G1370" s="42">
        <v>0</v>
      </c>
    </row>
    <row r="1371" spans="1:7" ht="12.75">
      <c r="A1371" s="42">
        <v>11</v>
      </c>
      <c r="B1371" s="42" t="s">
        <v>1048</v>
      </c>
      <c r="C1371" s="53" t="s">
        <v>1133</v>
      </c>
      <c r="D1371" s="42" t="s">
        <v>6</v>
      </c>
      <c r="E1371" s="42" t="s">
        <v>117</v>
      </c>
      <c r="F1371" s="42">
        <v>0</v>
      </c>
      <c r="G1371" s="42" t="s">
        <v>46</v>
      </c>
    </row>
    <row r="1372" spans="1:7" ht="12.75">
      <c r="A1372" s="42">
        <v>11</v>
      </c>
      <c r="B1372" s="42" t="s">
        <v>1048</v>
      </c>
      <c r="C1372" s="53" t="s">
        <v>1134</v>
      </c>
      <c r="D1372" s="42" t="s">
        <v>6</v>
      </c>
      <c r="E1372" s="42" t="s">
        <v>117</v>
      </c>
      <c r="F1372" s="42">
        <v>0</v>
      </c>
      <c r="G1372" s="42" t="s">
        <v>46</v>
      </c>
    </row>
    <row r="1373" spans="1:7" ht="12.75">
      <c r="A1373" s="42">
        <v>11</v>
      </c>
      <c r="B1373" s="42" t="s">
        <v>1048</v>
      </c>
      <c r="C1373" s="53" t="s">
        <v>1135</v>
      </c>
      <c r="D1373" s="42" t="s">
        <v>6</v>
      </c>
      <c r="E1373" s="42" t="s">
        <v>117</v>
      </c>
      <c r="F1373" s="42">
        <v>0</v>
      </c>
      <c r="G1373" s="42" t="s">
        <v>46</v>
      </c>
    </row>
    <row r="1374" spans="1:7" ht="12.75">
      <c r="A1374" s="42">
        <v>11</v>
      </c>
      <c r="B1374" s="42" t="s">
        <v>1048</v>
      </c>
      <c r="C1374" s="53" t="s">
        <v>1136</v>
      </c>
      <c r="D1374" s="42" t="s">
        <v>6</v>
      </c>
      <c r="E1374" s="42" t="s">
        <v>90</v>
      </c>
      <c r="F1374" s="42">
        <v>147.89</v>
      </c>
      <c r="G1374" s="42" t="s">
        <v>46</v>
      </c>
    </row>
    <row r="1375" spans="1:7" ht="12.75">
      <c r="A1375" s="42">
        <v>11</v>
      </c>
      <c r="B1375" s="42" t="s">
        <v>1048</v>
      </c>
      <c r="C1375" s="53" t="s">
        <v>1137</v>
      </c>
      <c r="D1375" s="42" t="s">
        <v>6</v>
      </c>
      <c r="E1375" s="42" t="s">
        <v>117</v>
      </c>
      <c r="F1375" s="42">
        <v>0</v>
      </c>
      <c r="G1375" s="42" t="s">
        <v>46</v>
      </c>
    </row>
    <row r="1376" spans="1:7" ht="12.75">
      <c r="A1376" s="42">
        <v>11</v>
      </c>
      <c r="B1376" s="42" t="s">
        <v>1228</v>
      </c>
      <c r="C1376" s="52" t="s">
        <v>1230</v>
      </c>
      <c r="D1376" s="42" t="s">
        <v>3</v>
      </c>
      <c r="E1376" s="42" t="s">
        <v>4</v>
      </c>
      <c r="F1376" s="42">
        <v>544</v>
      </c>
      <c r="G1376" s="42" t="s">
        <v>46</v>
      </c>
    </row>
    <row r="1377" spans="1:7" ht="12.75">
      <c r="A1377" s="42">
        <v>11</v>
      </c>
      <c r="B1377" s="42" t="s">
        <v>1048</v>
      </c>
      <c r="C1377" s="53" t="s">
        <v>1138</v>
      </c>
      <c r="D1377" s="42" t="s">
        <v>6</v>
      </c>
      <c r="E1377" s="42" t="s">
        <v>117</v>
      </c>
      <c r="F1377" s="42">
        <v>0</v>
      </c>
      <c r="G1377" s="42" t="s">
        <v>46</v>
      </c>
    </row>
    <row r="1378" spans="1:7" ht="12.75">
      <c r="A1378" s="42">
        <v>11</v>
      </c>
      <c r="B1378" s="42" t="s">
        <v>46</v>
      </c>
      <c r="C1378" s="52" t="s">
        <v>1047</v>
      </c>
      <c r="D1378" s="42" t="s">
        <v>3</v>
      </c>
      <c r="E1378" s="42" t="s">
        <v>1038</v>
      </c>
      <c r="F1378" s="42">
        <v>0</v>
      </c>
      <c r="G1378" s="42" t="s">
        <v>46</v>
      </c>
    </row>
    <row r="1379" spans="1:7" ht="12.75">
      <c r="A1379" s="42">
        <v>11</v>
      </c>
      <c r="B1379" s="42" t="s">
        <v>1048</v>
      </c>
      <c r="C1379" s="53" t="s">
        <v>1139</v>
      </c>
      <c r="D1379" s="42" t="s">
        <v>6</v>
      </c>
      <c r="E1379" s="42" t="s">
        <v>117</v>
      </c>
      <c r="F1379" s="42">
        <v>0</v>
      </c>
      <c r="G1379" s="42" t="s">
        <v>46</v>
      </c>
    </row>
    <row r="1380" spans="1:7" ht="12.75">
      <c r="A1380" s="42">
        <v>11</v>
      </c>
      <c r="B1380" s="42" t="s">
        <v>1249</v>
      </c>
      <c r="C1380" s="42" t="s">
        <v>1251</v>
      </c>
      <c r="D1380" s="42" t="s">
        <v>36</v>
      </c>
      <c r="E1380" s="42" t="s">
        <v>7</v>
      </c>
      <c r="F1380" s="42">
        <v>39.99</v>
      </c>
      <c r="G1380" s="42">
        <v>11073</v>
      </c>
    </row>
    <row r="1381" spans="1:7" ht="12.75">
      <c r="A1381" s="42">
        <v>11</v>
      </c>
      <c r="B1381" s="42" t="s">
        <v>1048</v>
      </c>
      <c r="C1381" s="53" t="s">
        <v>1140</v>
      </c>
      <c r="D1381" s="42" t="s">
        <v>6</v>
      </c>
      <c r="E1381" s="42" t="s">
        <v>90</v>
      </c>
      <c r="F1381" s="42">
        <v>975.67</v>
      </c>
      <c r="G1381" s="42" t="s">
        <v>46</v>
      </c>
    </row>
    <row r="1382" spans="1:7" ht="12.75">
      <c r="A1382" s="42">
        <v>11</v>
      </c>
      <c r="B1382" s="42" t="s">
        <v>1143</v>
      </c>
      <c r="C1382" s="53" t="s">
        <v>1475</v>
      </c>
      <c r="D1382" s="42" t="s">
        <v>6</v>
      </c>
      <c r="E1382" s="42" t="s">
        <v>57</v>
      </c>
      <c r="F1382" s="42">
        <v>0</v>
      </c>
      <c r="G1382" s="42" t="s">
        <v>46</v>
      </c>
    </row>
    <row r="1383" spans="1:7" ht="12.75">
      <c r="A1383" s="42">
        <v>11</v>
      </c>
      <c r="B1383" s="42" t="s">
        <v>1048</v>
      </c>
      <c r="C1383" s="42" t="s">
        <v>1141</v>
      </c>
      <c r="D1383" s="42" t="s">
        <v>1351</v>
      </c>
      <c r="E1383" s="42" t="s">
        <v>12</v>
      </c>
      <c r="F1383" s="42">
        <v>129.88</v>
      </c>
      <c r="G1383" s="42">
        <v>11048</v>
      </c>
    </row>
    <row r="1384" spans="1:7" ht="12.75">
      <c r="A1384" s="42">
        <v>11</v>
      </c>
      <c r="B1384" s="42" t="s">
        <v>1231</v>
      </c>
      <c r="C1384" s="42" t="s">
        <v>1248</v>
      </c>
      <c r="D1384" s="42" t="s">
        <v>1351</v>
      </c>
      <c r="E1384" s="42" t="s">
        <v>1623</v>
      </c>
      <c r="F1384" s="42">
        <v>40.9</v>
      </c>
      <c r="G1384" s="42">
        <v>11065</v>
      </c>
    </row>
    <row r="1385" spans="1:7" ht="12.75">
      <c r="A1385" s="42">
        <v>11</v>
      </c>
      <c r="B1385" s="42" t="s">
        <v>1048</v>
      </c>
      <c r="C1385" s="42" t="s">
        <v>1142</v>
      </c>
      <c r="D1385" s="42" t="s">
        <v>36</v>
      </c>
      <c r="E1385" s="42" t="s">
        <v>7</v>
      </c>
      <c r="F1385" s="42">
        <v>32.65</v>
      </c>
      <c r="G1385" s="42">
        <v>11076</v>
      </c>
    </row>
    <row r="1386" spans="1:7" ht="12.75">
      <c r="A1386" s="42">
        <v>12</v>
      </c>
      <c r="B1386" s="42" t="s">
        <v>1259</v>
      </c>
      <c r="C1386" s="42" t="s">
        <v>1260</v>
      </c>
      <c r="D1386" s="42" t="s">
        <v>36</v>
      </c>
      <c r="E1386" s="42" t="s">
        <v>37</v>
      </c>
      <c r="F1386" s="42">
        <v>299.51</v>
      </c>
      <c r="G1386" s="42">
        <v>12001</v>
      </c>
    </row>
    <row r="1387" spans="1:7" ht="12.75">
      <c r="A1387" s="42">
        <v>12</v>
      </c>
      <c r="B1387" s="42" t="s">
        <v>1262</v>
      </c>
      <c r="C1387" s="52" t="s">
        <v>1263</v>
      </c>
      <c r="D1387" s="42" t="s">
        <v>3</v>
      </c>
      <c r="E1387" s="42" t="s">
        <v>4</v>
      </c>
      <c r="F1387" s="42">
        <v>465.6</v>
      </c>
      <c r="G1387" s="42" t="s">
        <v>46</v>
      </c>
    </row>
    <row r="1388" spans="1:7" ht="12.75">
      <c r="A1388" s="42">
        <v>12</v>
      </c>
      <c r="B1388" s="42" t="s">
        <v>1262</v>
      </c>
      <c r="C1388" s="42" t="s">
        <v>1264</v>
      </c>
      <c r="D1388" s="42" t="s">
        <v>36</v>
      </c>
      <c r="E1388" s="42" t="s">
        <v>37</v>
      </c>
      <c r="F1388" s="42">
        <v>88.3</v>
      </c>
      <c r="G1388" s="42">
        <v>12002</v>
      </c>
    </row>
    <row r="1389" spans="1:7" ht="12.75">
      <c r="A1389" s="42">
        <v>12</v>
      </c>
      <c r="B1389" s="42" t="s">
        <v>1262</v>
      </c>
      <c r="C1389" s="52" t="s">
        <v>1265</v>
      </c>
      <c r="D1389" s="42" t="s">
        <v>3</v>
      </c>
      <c r="E1389" s="42" t="s">
        <v>4</v>
      </c>
      <c r="F1389" s="42">
        <v>0</v>
      </c>
      <c r="G1389" s="42" t="s">
        <v>46</v>
      </c>
    </row>
    <row r="1390" spans="1:7" ht="12.75">
      <c r="A1390" s="42">
        <v>12</v>
      </c>
      <c r="B1390" s="42" t="s">
        <v>1262</v>
      </c>
      <c r="C1390" s="52" t="s">
        <v>1266</v>
      </c>
      <c r="D1390" s="42" t="s">
        <v>3</v>
      </c>
      <c r="E1390" s="42" t="s">
        <v>4</v>
      </c>
      <c r="F1390" s="42">
        <v>0</v>
      </c>
      <c r="G1390" s="42" t="s">
        <v>46</v>
      </c>
    </row>
    <row r="1391" spans="1:7" ht="12.75">
      <c r="A1391" s="42">
        <v>12</v>
      </c>
      <c r="B1391" s="42" t="s">
        <v>1262</v>
      </c>
      <c r="C1391" s="42" t="s">
        <v>1267</v>
      </c>
      <c r="D1391" s="42" t="s">
        <v>1351</v>
      </c>
      <c r="E1391" s="42" t="s">
        <v>12</v>
      </c>
      <c r="F1391" s="42">
        <v>128.09</v>
      </c>
      <c r="G1391" s="42">
        <v>12007</v>
      </c>
    </row>
    <row r="1392" spans="1:7" ht="12.75">
      <c r="A1392" s="42">
        <v>12</v>
      </c>
      <c r="B1392" s="42" t="s">
        <v>1256</v>
      </c>
      <c r="C1392" s="42" t="s">
        <v>1257</v>
      </c>
      <c r="D1392" s="42" t="s">
        <v>36</v>
      </c>
      <c r="E1392" s="42" t="s">
        <v>51</v>
      </c>
      <c r="F1392" s="42">
        <v>134</v>
      </c>
      <c r="G1392" s="42">
        <v>12003</v>
      </c>
    </row>
    <row r="1393" spans="1:7" ht="12.75">
      <c r="A1393" s="42">
        <v>12</v>
      </c>
      <c r="B1393" s="42" t="s">
        <v>1256</v>
      </c>
      <c r="C1393" s="42" t="s">
        <v>1258</v>
      </c>
      <c r="D1393" s="42" t="s">
        <v>36</v>
      </c>
      <c r="E1393" s="42" t="s">
        <v>361</v>
      </c>
      <c r="F1393" s="42">
        <v>190</v>
      </c>
      <c r="G1393" s="42">
        <v>12008</v>
      </c>
    </row>
    <row r="1394" spans="1:7" ht="12.75">
      <c r="A1394" s="42">
        <v>12</v>
      </c>
      <c r="B1394" s="42" t="s">
        <v>1256</v>
      </c>
      <c r="C1394" s="52" t="s">
        <v>1532</v>
      </c>
      <c r="D1394" s="42" t="s">
        <v>3</v>
      </c>
      <c r="E1394" s="42" t="s">
        <v>4</v>
      </c>
      <c r="F1394" s="42">
        <v>211.68</v>
      </c>
      <c r="G1394" s="42" t="s">
        <v>46</v>
      </c>
    </row>
    <row r="1395" spans="1:7" ht="12.75">
      <c r="A1395" s="42">
        <v>12</v>
      </c>
      <c r="B1395" s="42" t="s">
        <v>1261</v>
      </c>
      <c r="C1395" s="52" t="s">
        <v>1615</v>
      </c>
      <c r="D1395" s="42" t="s">
        <v>3</v>
      </c>
      <c r="E1395" s="42" t="s">
        <v>21</v>
      </c>
      <c r="F1395" s="42">
        <v>65.81</v>
      </c>
      <c r="G1395" s="42" t="s">
        <v>46</v>
      </c>
    </row>
    <row r="1396" spans="1:7" ht="12.75">
      <c r="A1396" s="42">
        <v>12</v>
      </c>
      <c r="B1396" s="42" t="s">
        <v>1262</v>
      </c>
      <c r="C1396" s="42" t="s">
        <v>1268</v>
      </c>
      <c r="D1396" s="42" t="s">
        <v>36</v>
      </c>
      <c r="E1396" s="42" t="s">
        <v>51</v>
      </c>
      <c r="F1396" s="42">
        <v>368.8</v>
      </c>
      <c r="G1396" s="42">
        <v>12009</v>
      </c>
    </row>
    <row r="1397" spans="1:7" ht="12.75">
      <c r="A1397" s="42">
        <v>12</v>
      </c>
      <c r="B1397" s="42" t="s">
        <v>1252</v>
      </c>
      <c r="C1397" s="42" t="s">
        <v>1253</v>
      </c>
      <c r="D1397" s="42" t="s">
        <v>36</v>
      </c>
      <c r="E1397" s="42" t="s">
        <v>51</v>
      </c>
      <c r="F1397" s="42">
        <v>10.85</v>
      </c>
      <c r="G1397" s="42">
        <v>12004</v>
      </c>
    </row>
    <row r="1398" spans="1:7" ht="12.75">
      <c r="A1398" s="42">
        <v>12</v>
      </c>
      <c r="B1398" s="42" t="s">
        <v>1252</v>
      </c>
      <c r="C1398" s="42" t="s">
        <v>1254</v>
      </c>
      <c r="D1398" s="42" t="s">
        <v>36</v>
      </c>
      <c r="E1398" s="42" t="s">
        <v>51</v>
      </c>
      <c r="F1398" s="42">
        <v>48.71</v>
      </c>
      <c r="G1398" s="42">
        <v>12005</v>
      </c>
    </row>
    <row r="1399" spans="1:7" ht="12.75">
      <c r="A1399" s="42">
        <v>12</v>
      </c>
      <c r="B1399" s="42" t="s">
        <v>1252</v>
      </c>
      <c r="C1399" s="42" t="s">
        <v>1255</v>
      </c>
      <c r="D1399" s="42" t="s">
        <v>36</v>
      </c>
      <c r="E1399" s="42" t="s">
        <v>51</v>
      </c>
      <c r="F1399" s="42">
        <v>62.11</v>
      </c>
      <c r="G1399" s="42">
        <v>12006</v>
      </c>
    </row>
    <row r="1400" spans="1:7" ht="12.75">
      <c r="A1400" s="42">
        <v>14</v>
      </c>
      <c r="B1400" s="42" t="s">
        <v>1306</v>
      </c>
      <c r="C1400" s="42" t="s">
        <v>1352</v>
      </c>
      <c r="D1400" s="42" t="s">
        <v>9</v>
      </c>
      <c r="E1400" s="42" t="s">
        <v>1347</v>
      </c>
      <c r="F1400" s="42">
        <v>156.13</v>
      </c>
      <c r="G1400" s="42">
        <v>14030</v>
      </c>
    </row>
    <row r="1401" spans="1:7" ht="12.75">
      <c r="A1401" s="42">
        <v>14</v>
      </c>
      <c r="B1401" s="42" t="s">
        <v>1271</v>
      </c>
      <c r="C1401" s="42" t="s">
        <v>1272</v>
      </c>
      <c r="D1401" s="42" t="s">
        <v>9</v>
      </c>
      <c r="E1401" s="42" t="s">
        <v>10</v>
      </c>
      <c r="F1401" s="42">
        <v>67.87</v>
      </c>
      <c r="G1401" s="42">
        <v>14025</v>
      </c>
    </row>
    <row r="1402" spans="1:7" ht="12.75">
      <c r="A1402" s="42">
        <v>14</v>
      </c>
      <c r="B1402" s="42" t="s">
        <v>1322</v>
      </c>
      <c r="C1402" s="42" t="s">
        <v>1323</v>
      </c>
      <c r="D1402" s="42" t="s">
        <v>9</v>
      </c>
      <c r="E1402" s="42" t="s">
        <v>1344</v>
      </c>
      <c r="F1402" s="42">
        <v>20</v>
      </c>
      <c r="G1402" s="42">
        <v>14001</v>
      </c>
    </row>
    <row r="1403" spans="1:7" ht="12.75">
      <c r="A1403" s="42">
        <v>14</v>
      </c>
      <c r="B1403" s="42" t="s">
        <v>1322</v>
      </c>
      <c r="C1403" s="42" t="s">
        <v>1324</v>
      </c>
      <c r="D1403" s="42" t="s">
        <v>9</v>
      </c>
      <c r="E1403" s="42" t="s">
        <v>10</v>
      </c>
      <c r="F1403" s="42">
        <v>132.5</v>
      </c>
      <c r="G1403" s="42">
        <v>14002</v>
      </c>
    </row>
    <row r="1404" spans="1:7" ht="12.75">
      <c r="A1404" s="42">
        <v>14</v>
      </c>
      <c r="B1404" s="42" t="s">
        <v>1294</v>
      </c>
      <c r="C1404" s="42" t="s">
        <v>1295</v>
      </c>
      <c r="D1404" s="42" t="s">
        <v>9</v>
      </c>
      <c r="E1404" s="42" t="s">
        <v>1346</v>
      </c>
      <c r="F1404" s="42">
        <v>42</v>
      </c>
      <c r="G1404" s="42">
        <v>14036</v>
      </c>
    </row>
    <row r="1405" spans="1:7" ht="12.75">
      <c r="A1405" s="42">
        <v>14</v>
      </c>
      <c r="B1405" s="42" t="s">
        <v>1271</v>
      </c>
      <c r="C1405" s="42" t="s">
        <v>1273</v>
      </c>
      <c r="D1405" s="42" t="s">
        <v>9</v>
      </c>
      <c r="E1405" s="42" t="s">
        <v>25</v>
      </c>
      <c r="F1405" s="42">
        <v>28.75</v>
      </c>
      <c r="G1405" s="42">
        <v>14022</v>
      </c>
    </row>
    <row r="1406" spans="1:7" ht="12.75">
      <c r="A1406" s="42">
        <v>14</v>
      </c>
      <c r="B1406" s="42" t="s">
        <v>768</v>
      </c>
      <c r="C1406" s="52" t="s">
        <v>1293</v>
      </c>
      <c r="D1406" s="42" t="s">
        <v>3</v>
      </c>
      <c r="E1406" s="42" t="s">
        <v>4</v>
      </c>
      <c r="F1406" s="42">
        <v>267.5</v>
      </c>
      <c r="G1406" s="42" t="s">
        <v>46</v>
      </c>
    </row>
    <row r="1407" spans="1:7" ht="12.75">
      <c r="A1407" s="42">
        <v>14</v>
      </c>
      <c r="B1407" s="42" t="s">
        <v>1271</v>
      </c>
      <c r="C1407" s="42" t="s">
        <v>1274</v>
      </c>
      <c r="D1407" s="42" t="s">
        <v>9</v>
      </c>
      <c r="E1407" s="42" t="s">
        <v>133</v>
      </c>
      <c r="F1407" s="42">
        <v>72.5</v>
      </c>
      <c r="G1407" s="42">
        <v>14015</v>
      </c>
    </row>
    <row r="1408" spans="1:7" ht="12.75">
      <c r="A1408" s="42">
        <v>14</v>
      </c>
      <c r="B1408" s="42" t="s">
        <v>1271</v>
      </c>
      <c r="C1408" s="42" t="s">
        <v>1275</v>
      </c>
      <c r="D1408" s="42" t="s">
        <v>9</v>
      </c>
      <c r="E1408" s="42" t="s">
        <v>10</v>
      </c>
      <c r="F1408" s="42">
        <v>13</v>
      </c>
      <c r="G1408" s="42">
        <v>14016</v>
      </c>
    </row>
    <row r="1409" spans="1:7" ht="12.75">
      <c r="A1409" s="42">
        <v>14</v>
      </c>
      <c r="B1409" s="42" t="s">
        <v>1271</v>
      </c>
      <c r="C1409" s="42" t="s">
        <v>1276</v>
      </c>
      <c r="D1409" s="42" t="s">
        <v>9</v>
      </c>
      <c r="E1409" s="42" t="s">
        <v>10</v>
      </c>
      <c r="F1409" s="42">
        <v>22.37</v>
      </c>
      <c r="G1409" s="42">
        <v>14017</v>
      </c>
    </row>
    <row r="1410" spans="1:7" ht="12.75">
      <c r="A1410" s="42">
        <v>14</v>
      </c>
      <c r="B1410" s="42" t="s">
        <v>1306</v>
      </c>
      <c r="C1410" s="42" t="s">
        <v>1307</v>
      </c>
      <c r="D1410" s="42" t="s">
        <v>9</v>
      </c>
      <c r="E1410" s="42" t="s">
        <v>133</v>
      </c>
      <c r="F1410" s="42">
        <v>347.5</v>
      </c>
      <c r="G1410" s="42">
        <v>14003</v>
      </c>
    </row>
    <row r="1411" spans="1:7" ht="12.75">
      <c r="A1411" s="42">
        <v>14</v>
      </c>
      <c r="B1411" s="42" t="s">
        <v>1306</v>
      </c>
      <c r="C1411" s="53" t="s">
        <v>1308</v>
      </c>
      <c r="D1411" s="42" t="s">
        <v>6</v>
      </c>
      <c r="E1411" s="42" t="s">
        <v>48</v>
      </c>
      <c r="F1411" s="42">
        <v>33.75</v>
      </c>
      <c r="G1411" s="42" t="s">
        <v>46</v>
      </c>
    </row>
    <row r="1412" spans="1:7" ht="12.75">
      <c r="A1412" s="42">
        <v>14</v>
      </c>
      <c r="B1412" s="42" t="s">
        <v>1271</v>
      </c>
      <c r="C1412" s="42" t="s">
        <v>1277</v>
      </c>
      <c r="D1412" s="42" t="s">
        <v>9</v>
      </c>
      <c r="E1412" s="42" t="s">
        <v>10</v>
      </c>
      <c r="F1412" s="42">
        <v>46.66</v>
      </c>
      <c r="G1412" s="42">
        <v>14018</v>
      </c>
    </row>
    <row r="1413" spans="1:7" ht="12.75">
      <c r="A1413" s="42">
        <v>14</v>
      </c>
      <c r="B1413" s="42" t="s">
        <v>1271</v>
      </c>
      <c r="C1413" s="42" t="s">
        <v>1296</v>
      </c>
      <c r="D1413" s="42" t="s">
        <v>9</v>
      </c>
      <c r="E1413" s="42" t="s">
        <v>1371</v>
      </c>
      <c r="F1413" s="42">
        <v>30.3</v>
      </c>
      <c r="G1413" s="42">
        <v>14033</v>
      </c>
    </row>
    <row r="1414" spans="1:7" ht="12.75">
      <c r="A1414" s="42">
        <v>14</v>
      </c>
      <c r="B1414" s="42" t="s">
        <v>1271</v>
      </c>
      <c r="C1414" s="42" t="s">
        <v>1297</v>
      </c>
      <c r="D1414" s="42" t="s">
        <v>9</v>
      </c>
      <c r="E1414" s="42" t="s">
        <v>1372</v>
      </c>
      <c r="F1414" s="42">
        <v>30.3</v>
      </c>
      <c r="G1414" s="42">
        <v>14034</v>
      </c>
    </row>
    <row r="1415" spans="1:7" ht="12.75">
      <c r="A1415" s="42">
        <v>14</v>
      </c>
      <c r="B1415" s="42" t="s">
        <v>1294</v>
      </c>
      <c r="C1415" s="42" t="s">
        <v>1278</v>
      </c>
      <c r="D1415" s="42" t="s">
        <v>9</v>
      </c>
      <c r="E1415" s="42" t="s">
        <v>1371</v>
      </c>
      <c r="F1415" s="42">
        <v>59.39</v>
      </c>
      <c r="G1415" s="42">
        <v>14035</v>
      </c>
    </row>
    <row r="1416" spans="1:7" ht="12.75">
      <c r="A1416" s="42">
        <v>14</v>
      </c>
      <c r="B1416" s="42" t="s">
        <v>1271</v>
      </c>
      <c r="C1416" s="42" t="s">
        <v>1279</v>
      </c>
      <c r="D1416" s="42" t="s">
        <v>36</v>
      </c>
      <c r="E1416" s="42" t="s">
        <v>472</v>
      </c>
      <c r="F1416" s="42">
        <v>80</v>
      </c>
      <c r="G1416" s="42">
        <v>14041</v>
      </c>
    </row>
    <row r="1417" spans="1:7" ht="12.75">
      <c r="A1417" s="42">
        <v>14</v>
      </c>
      <c r="B1417" s="42" t="s">
        <v>1271</v>
      </c>
      <c r="C1417" s="42" t="s">
        <v>1280</v>
      </c>
      <c r="D1417" s="42" t="s">
        <v>9</v>
      </c>
      <c r="E1417" s="42" t="s">
        <v>10</v>
      </c>
      <c r="F1417" s="42">
        <v>26.5</v>
      </c>
      <c r="G1417" s="42">
        <v>14020</v>
      </c>
    </row>
    <row r="1418" spans="1:7" ht="12.75">
      <c r="A1418" s="42">
        <v>14</v>
      </c>
      <c r="B1418" s="42" t="s">
        <v>1271</v>
      </c>
      <c r="C1418" s="42" t="s">
        <v>1281</v>
      </c>
      <c r="D1418" s="42" t="s">
        <v>9</v>
      </c>
      <c r="E1418" s="42" t="s">
        <v>10</v>
      </c>
      <c r="F1418" s="42">
        <v>108</v>
      </c>
      <c r="G1418" s="42">
        <v>14021</v>
      </c>
    </row>
    <row r="1419" spans="1:7" ht="12.75">
      <c r="A1419" s="42">
        <v>14</v>
      </c>
      <c r="B1419" s="42" t="s">
        <v>1294</v>
      </c>
      <c r="C1419" s="42" t="s">
        <v>1427</v>
      </c>
      <c r="D1419" s="42" t="s">
        <v>36</v>
      </c>
      <c r="E1419" s="42" t="s">
        <v>7</v>
      </c>
      <c r="F1419" s="42">
        <v>45.16</v>
      </c>
      <c r="G1419" s="42" t="s">
        <v>46</v>
      </c>
    </row>
    <row r="1420" spans="1:7" ht="12.75">
      <c r="A1420" s="42">
        <v>14</v>
      </c>
      <c r="B1420" s="42" t="s">
        <v>1271</v>
      </c>
      <c r="C1420" s="42" t="s">
        <v>1282</v>
      </c>
      <c r="D1420" s="42" t="s">
        <v>9</v>
      </c>
      <c r="E1420" s="42" t="s">
        <v>1346</v>
      </c>
      <c r="F1420" s="42">
        <v>86.32000000000001</v>
      </c>
      <c r="G1420" s="42">
        <v>14010</v>
      </c>
    </row>
    <row r="1421" spans="1:7" ht="12.75">
      <c r="A1421" s="42">
        <v>14</v>
      </c>
      <c r="B1421" s="42" t="s">
        <v>1271</v>
      </c>
      <c r="C1421" s="42" t="s">
        <v>1283</v>
      </c>
      <c r="D1421" s="42" t="s">
        <v>9</v>
      </c>
      <c r="E1421" s="42" t="s">
        <v>25</v>
      </c>
      <c r="F1421" s="42">
        <v>38.62</v>
      </c>
      <c r="G1421" s="42">
        <v>14004</v>
      </c>
    </row>
    <row r="1422" spans="1:7" ht="12.75">
      <c r="A1422" s="42">
        <v>14</v>
      </c>
      <c r="B1422" s="42" t="s">
        <v>1271</v>
      </c>
      <c r="C1422" s="42" t="s">
        <v>1284</v>
      </c>
      <c r="D1422" s="42" t="s">
        <v>36</v>
      </c>
      <c r="E1422" s="42" t="s">
        <v>7</v>
      </c>
      <c r="F1422" s="42">
        <v>32.97</v>
      </c>
      <c r="G1422" s="42">
        <v>14045</v>
      </c>
    </row>
    <row r="1423" spans="1:7" ht="12.75">
      <c r="A1423" s="42">
        <v>14</v>
      </c>
      <c r="B1423" s="42" t="s">
        <v>1271</v>
      </c>
      <c r="C1423" s="52" t="s">
        <v>1285</v>
      </c>
      <c r="D1423" s="42" t="s">
        <v>3</v>
      </c>
      <c r="E1423" s="42" t="s">
        <v>4</v>
      </c>
      <c r="F1423" s="42">
        <v>0</v>
      </c>
      <c r="G1423" s="42" t="s">
        <v>46</v>
      </c>
    </row>
    <row r="1424" spans="1:7" ht="12.75">
      <c r="A1424" s="42">
        <v>14</v>
      </c>
      <c r="B1424" s="42" t="s">
        <v>1294</v>
      </c>
      <c r="C1424" s="52" t="s">
        <v>1573</v>
      </c>
      <c r="D1424" s="42" t="s">
        <v>3</v>
      </c>
      <c r="E1424" s="42" t="s">
        <v>131</v>
      </c>
      <c r="F1424" s="42">
        <v>0</v>
      </c>
      <c r="G1424" s="42" t="s">
        <v>46</v>
      </c>
    </row>
    <row r="1425" spans="1:7" ht="12.75">
      <c r="A1425" s="42">
        <v>14</v>
      </c>
      <c r="B1425" s="42" t="s">
        <v>1011</v>
      </c>
      <c r="C1425" s="52" t="s">
        <v>1321</v>
      </c>
      <c r="D1425" s="42" t="s">
        <v>3</v>
      </c>
      <c r="E1425" s="42" t="s">
        <v>4</v>
      </c>
      <c r="F1425" s="42">
        <v>20</v>
      </c>
      <c r="G1425" s="42" t="s">
        <v>46</v>
      </c>
    </row>
    <row r="1426" spans="1:7" ht="12.75">
      <c r="A1426" s="42">
        <v>14</v>
      </c>
      <c r="B1426" s="42" t="s">
        <v>1271</v>
      </c>
      <c r="C1426" s="52" t="s">
        <v>1286</v>
      </c>
      <c r="D1426" s="42" t="s">
        <v>3</v>
      </c>
      <c r="E1426" s="42" t="s">
        <v>131</v>
      </c>
      <c r="F1426" s="42">
        <v>90.7</v>
      </c>
      <c r="G1426" s="42" t="s">
        <v>46</v>
      </c>
    </row>
    <row r="1427" spans="1:7" ht="12.75">
      <c r="A1427" s="42">
        <v>14</v>
      </c>
      <c r="B1427" s="42" t="s">
        <v>1322</v>
      </c>
      <c r="C1427" s="42" t="s">
        <v>1325</v>
      </c>
      <c r="D1427" s="42" t="s">
        <v>9</v>
      </c>
      <c r="E1427" s="42" t="s">
        <v>161</v>
      </c>
      <c r="F1427" s="42">
        <v>41.4</v>
      </c>
      <c r="G1427" s="42">
        <v>14006</v>
      </c>
    </row>
    <row r="1428" spans="1:7" ht="12.75">
      <c r="A1428" s="42">
        <v>14</v>
      </c>
      <c r="B1428" s="42" t="s">
        <v>1322</v>
      </c>
      <c r="C1428" s="42" t="s">
        <v>1326</v>
      </c>
      <c r="D1428" s="42" t="s">
        <v>9</v>
      </c>
      <c r="E1428" s="42" t="s">
        <v>1376</v>
      </c>
      <c r="F1428" s="42">
        <v>44.2</v>
      </c>
      <c r="G1428" s="42">
        <v>14007</v>
      </c>
    </row>
    <row r="1429" spans="1:7" ht="12.75">
      <c r="A1429" s="42">
        <v>14</v>
      </c>
      <c r="B1429" s="42" t="s">
        <v>1306</v>
      </c>
      <c r="C1429" s="42" t="s">
        <v>1309</v>
      </c>
      <c r="D1429" s="42" t="s">
        <v>9</v>
      </c>
      <c r="E1429" s="42" t="s">
        <v>10</v>
      </c>
      <c r="F1429" s="42">
        <v>66.25</v>
      </c>
      <c r="G1429" s="42">
        <v>14012</v>
      </c>
    </row>
    <row r="1430" spans="1:7" ht="12.75">
      <c r="A1430" s="42">
        <v>14</v>
      </c>
      <c r="B1430" s="42" t="s">
        <v>1306</v>
      </c>
      <c r="C1430" s="42" t="s">
        <v>1310</v>
      </c>
      <c r="D1430" s="42" t="s">
        <v>9</v>
      </c>
      <c r="E1430" s="42" t="s">
        <v>1369</v>
      </c>
      <c r="F1430" s="42">
        <v>16.66</v>
      </c>
      <c r="G1430" s="42">
        <v>14027</v>
      </c>
    </row>
    <row r="1431" spans="1:7" ht="12.75">
      <c r="A1431" s="42">
        <v>14</v>
      </c>
      <c r="B1431" s="42" t="s">
        <v>1306</v>
      </c>
      <c r="C1431" s="52" t="s">
        <v>1311</v>
      </c>
      <c r="D1431" s="42" t="s">
        <v>3</v>
      </c>
      <c r="E1431" s="42" t="s">
        <v>103</v>
      </c>
      <c r="F1431" s="42">
        <v>0</v>
      </c>
      <c r="G1431" s="42" t="s">
        <v>46</v>
      </c>
    </row>
    <row r="1432" spans="1:7" ht="12.75">
      <c r="A1432" s="42">
        <v>14</v>
      </c>
      <c r="B1432" s="42" t="s">
        <v>1306</v>
      </c>
      <c r="C1432" s="42" t="s">
        <v>1312</v>
      </c>
      <c r="D1432" s="42" t="s">
        <v>9</v>
      </c>
      <c r="E1432" s="42" t="s">
        <v>133</v>
      </c>
      <c r="F1432" s="42">
        <v>78.4</v>
      </c>
      <c r="G1432" s="42">
        <v>14009</v>
      </c>
    </row>
    <row r="1433" spans="1:7" ht="12.75">
      <c r="A1433" s="42">
        <v>14</v>
      </c>
      <c r="B1433" s="42" t="s">
        <v>1306</v>
      </c>
      <c r="C1433" s="42" t="s">
        <v>1313</v>
      </c>
      <c r="D1433" s="42" t="s">
        <v>9</v>
      </c>
      <c r="E1433" s="42" t="s">
        <v>1373</v>
      </c>
      <c r="F1433" s="42">
        <v>295</v>
      </c>
      <c r="G1433" s="42">
        <v>14019</v>
      </c>
    </row>
    <row r="1434" spans="1:7" ht="12.75">
      <c r="A1434" s="42">
        <v>14</v>
      </c>
      <c r="B1434" s="42" t="s">
        <v>1306</v>
      </c>
      <c r="C1434" s="52" t="s">
        <v>1543</v>
      </c>
      <c r="D1434" s="42" t="s">
        <v>3</v>
      </c>
      <c r="E1434" s="42" t="s">
        <v>4</v>
      </c>
      <c r="F1434" s="42">
        <v>52.94</v>
      </c>
      <c r="G1434" s="42" t="s">
        <v>46</v>
      </c>
    </row>
    <row r="1435" spans="1:7" ht="12.75">
      <c r="A1435" s="42">
        <v>14</v>
      </c>
      <c r="B1435" s="42" t="s">
        <v>1306</v>
      </c>
      <c r="C1435" s="42" t="s">
        <v>1314</v>
      </c>
      <c r="D1435" s="42" t="s">
        <v>9</v>
      </c>
      <c r="E1435" s="42" t="s">
        <v>1596</v>
      </c>
      <c r="F1435" s="42">
        <v>91.25</v>
      </c>
      <c r="G1435" s="42">
        <v>14005</v>
      </c>
    </row>
    <row r="1436" spans="1:7" ht="12.75">
      <c r="A1436" s="42">
        <v>14</v>
      </c>
      <c r="B1436" s="42" t="s">
        <v>1271</v>
      </c>
      <c r="C1436" s="53" t="s">
        <v>1287</v>
      </c>
      <c r="D1436" s="42" t="s">
        <v>6</v>
      </c>
      <c r="E1436" s="42" t="s">
        <v>618</v>
      </c>
      <c r="F1436" s="42">
        <v>90.71</v>
      </c>
      <c r="G1436" s="42" t="s">
        <v>46</v>
      </c>
    </row>
    <row r="1437" spans="1:7" ht="12.75">
      <c r="A1437" s="42">
        <v>14</v>
      </c>
      <c r="B1437" s="42" t="s">
        <v>1271</v>
      </c>
      <c r="C1437" s="53" t="s">
        <v>1402</v>
      </c>
      <c r="D1437" s="42" t="s">
        <v>6</v>
      </c>
      <c r="E1437" s="42" t="s">
        <v>90</v>
      </c>
      <c r="F1437" s="42">
        <v>0</v>
      </c>
      <c r="G1437" s="42" t="s">
        <v>46</v>
      </c>
    </row>
    <row r="1438" spans="1:7" ht="12.75">
      <c r="A1438" s="42">
        <v>14</v>
      </c>
      <c r="B1438" s="42" t="s">
        <v>1271</v>
      </c>
      <c r="C1438" s="42" t="s">
        <v>1289</v>
      </c>
      <c r="D1438" s="42" t="s">
        <v>9</v>
      </c>
      <c r="E1438" s="42" t="s">
        <v>133</v>
      </c>
      <c r="F1438" s="42">
        <v>57.5</v>
      </c>
      <c r="G1438" s="42">
        <v>14011</v>
      </c>
    </row>
    <row r="1439" spans="1:7" ht="12.75">
      <c r="A1439" s="42">
        <v>14</v>
      </c>
      <c r="B1439" s="42" t="s">
        <v>1306</v>
      </c>
      <c r="C1439" s="42" t="s">
        <v>1315</v>
      </c>
      <c r="D1439" s="42" t="s">
        <v>36</v>
      </c>
      <c r="E1439" s="42" t="s">
        <v>472</v>
      </c>
      <c r="F1439" s="42">
        <v>110</v>
      </c>
      <c r="G1439" s="42">
        <v>14040</v>
      </c>
    </row>
    <row r="1440" spans="1:7" ht="12.75">
      <c r="A1440" s="42">
        <v>14</v>
      </c>
      <c r="B1440" s="42" t="s">
        <v>1306</v>
      </c>
      <c r="C1440" s="53" t="s">
        <v>1518</v>
      </c>
      <c r="D1440" s="42" t="s">
        <v>6</v>
      </c>
      <c r="E1440" s="42" t="s">
        <v>388</v>
      </c>
      <c r="F1440" s="42">
        <v>53.7</v>
      </c>
      <c r="G1440" s="42" t="s">
        <v>46</v>
      </c>
    </row>
    <row r="1441" spans="1:7" ht="12.75">
      <c r="A1441" s="42">
        <v>14</v>
      </c>
      <c r="B1441" s="42" t="s">
        <v>1306</v>
      </c>
      <c r="C1441" s="53" t="s">
        <v>1517</v>
      </c>
      <c r="D1441" s="42" t="s">
        <v>6</v>
      </c>
      <c r="E1441" s="42" t="s">
        <v>388</v>
      </c>
      <c r="F1441" s="42">
        <v>58.9</v>
      </c>
      <c r="G1441" s="42" t="s">
        <v>46</v>
      </c>
    </row>
    <row r="1442" spans="1:7" ht="12.75">
      <c r="A1442" s="42">
        <v>14</v>
      </c>
      <c r="B1442" s="42" t="s">
        <v>1306</v>
      </c>
      <c r="C1442" s="42" t="s">
        <v>1316</v>
      </c>
      <c r="D1442" s="42" t="s">
        <v>9</v>
      </c>
      <c r="E1442" s="42" t="s">
        <v>133</v>
      </c>
      <c r="F1442" s="42">
        <v>333.75</v>
      </c>
      <c r="G1442" s="42">
        <v>14008</v>
      </c>
    </row>
    <row r="1443" spans="1:7" ht="12.75">
      <c r="A1443" s="42">
        <v>14</v>
      </c>
      <c r="B1443" s="42" t="s">
        <v>1306</v>
      </c>
      <c r="C1443" s="53" t="s">
        <v>1636</v>
      </c>
      <c r="D1443" s="42" t="s">
        <v>6</v>
      </c>
      <c r="E1443" s="42" t="s">
        <v>90</v>
      </c>
      <c r="F1443" s="42">
        <v>5.07</v>
      </c>
      <c r="G1443" s="42">
        <v>0</v>
      </c>
    </row>
    <row r="1444" spans="1:7" ht="12.75">
      <c r="A1444" s="42">
        <v>14</v>
      </c>
      <c r="B1444" s="42" t="s">
        <v>1271</v>
      </c>
      <c r="C1444" s="42" t="s">
        <v>1290</v>
      </c>
      <c r="D1444" s="42" t="s">
        <v>9</v>
      </c>
      <c r="E1444" s="42" t="s">
        <v>1367</v>
      </c>
      <c r="F1444" s="42">
        <v>23.15</v>
      </c>
      <c r="G1444" s="42">
        <v>14042</v>
      </c>
    </row>
    <row r="1445" spans="1:7" ht="12.75">
      <c r="A1445" s="42">
        <v>14</v>
      </c>
      <c r="B1445" s="42" t="s">
        <v>1271</v>
      </c>
      <c r="C1445" s="52" t="s">
        <v>1290</v>
      </c>
      <c r="D1445" s="42" t="s">
        <v>3</v>
      </c>
      <c r="E1445" s="42" t="s">
        <v>1644</v>
      </c>
      <c r="F1445" s="42">
        <v>23.15</v>
      </c>
      <c r="G1445" s="42">
        <v>14042</v>
      </c>
    </row>
    <row r="1446" spans="1:7" ht="12.75">
      <c r="A1446" s="42">
        <v>14</v>
      </c>
      <c r="B1446" s="42" t="s">
        <v>1322</v>
      </c>
      <c r="C1446" s="53" t="s">
        <v>1403</v>
      </c>
      <c r="D1446" s="42" t="s">
        <v>6</v>
      </c>
      <c r="E1446" s="42" t="s">
        <v>90</v>
      </c>
      <c r="F1446" s="42">
        <v>4.3</v>
      </c>
      <c r="G1446" s="42" t="s">
        <v>46</v>
      </c>
    </row>
    <row r="1447" spans="1:7" ht="12.75">
      <c r="A1447" s="42">
        <v>14</v>
      </c>
      <c r="B1447" s="42" t="s">
        <v>1271</v>
      </c>
      <c r="C1447" s="42" t="s">
        <v>1291</v>
      </c>
      <c r="D1447" s="42" t="s">
        <v>9</v>
      </c>
      <c r="E1447" s="42" t="s">
        <v>1368</v>
      </c>
      <c r="F1447" s="42">
        <v>58.75</v>
      </c>
      <c r="G1447" s="42">
        <v>14037</v>
      </c>
    </row>
    <row r="1448" spans="1:7" ht="12.75">
      <c r="A1448" s="42">
        <v>14</v>
      </c>
      <c r="B1448" s="42" t="s">
        <v>1322</v>
      </c>
      <c r="C1448" s="52" t="s">
        <v>1327</v>
      </c>
      <c r="D1448" s="42" t="s">
        <v>3</v>
      </c>
      <c r="E1448" s="42" t="s">
        <v>21</v>
      </c>
      <c r="F1448" s="42">
        <v>67.5</v>
      </c>
      <c r="G1448" s="42" t="s">
        <v>46</v>
      </c>
    </row>
    <row r="1449" spans="1:7" ht="12.75">
      <c r="A1449" s="42">
        <v>14</v>
      </c>
      <c r="B1449" s="42" t="s">
        <v>1294</v>
      </c>
      <c r="C1449" s="42" t="s">
        <v>1298</v>
      </c>
      <c r="D1449" s="42" t="s">
        <v>9</v>
      </c>
      <c r="E1449" s="42" t="s">
        <v>10</v>
      </c>
      <c r="F1449" s="42">
        <v>164.8</v>
      </c>
      <c r="G1449" s="42">
        <v>14023</v>
      </c>
    </row>
    <row r="1450" spans="1:7" ht="12.75">
      <c r="A1450" s="42">
        <v>14</v>
      </c>
      <c r="B1450" s="42" t="s">
        <v>1322</v>
      </c>
      <c r="C1450" s="52" t="s">
        <v>1328</v>
      </c>
      <c r="D1450" s="42" t="s">
        <v>3</v>
      </c>
      <c r="E1450" s="42" t="s">
        <v>4</v>
      </c>
      <c r="F1450" s="42">
        <v>137.5</v>
      </c>
      <c r="G1450" s="42" t="s">
        <v>46</v>
      </c>
    </row>
    <row r="1451" spans="1:7" ht="12.75">
      <c r="A1451" s="42">
        <v>14</v>
      </c>
      <c r="B1451" s="42" t="s">
        <v>1294</v>
      </c>
      <c r="C1451" s="42" t="s">
        <v>1299</v>
      </c>
      <c r="D1451" s="42" t="s">
        <v>9</v>
      </c>
      <c r="E1451" s="42" t="s">
        <v>1346</v>
      </c>
      <c r="F1451" s="42">
        <v>89.74</v>
      </c>
      <c r="G1451" s="42">
        <v>14024</v>
      </c>
    </row>
    <row r="1452" spans="1:7" ht="12.75">
      <c r="A1452" s="42">
        <v>14</v>
      </c>
      <c r="B1452" s="42" t="s">
        <v>1294</v>
      </c>
      <c r="C1452" s="42" t="s">
        <v>1300</v>
      </c>
      <c r="D1452" s="42" t="s">
        <v>9</v>
      </c>
      <c r="E1452" s="42" t="s">
        <v>1598</v>
      </c>
      <c r="F1452" s="42">
        <v>84</v>
      </c>
      <c r="G1452" s="42">
        <v>14032</v>
      </c>
    </row>
    <row r="1453" spans="1:7" ht="12.75">
      <c r="A1453" s="42">
        <v>14</v>
      </c>
      <c r="B1453" s="42" t="s">
        <v>1306</v>
      </c>
      <c r="C1453" s="42" t="s">
        <v>1317</v>
      </c>
      <c r="D1453" s="42" t="s">
        <v>9</v>
      </c>
      <c r="E1453" s="42" t="s">
        <v>1598</v>
      </c>
      <c r="F1453" s="42">
        <v>120</v>
      </c>
      <c r="G1453" s="42">
        <v>14026</v>
      </c>
    </row>
    <row r="1454" spans="1:7" ht="12.75">
      <c r="A1454" s="42">
        <v>14</v>
      </c>
      <c r="B1454" s="42" t="s">
        <v>1294</v>
      </c>
      <c r="C1454" s="52" t="s">
        <v>1301</v>
      </c>
      <c r="D1454" s="42" t="s">
        <v>3</v>
      </c>
      <c r="E1454" s="42" t="s">
        <v>43</v>
      </c>
      <c r="F1454" s="42">
        <v>255.5</v>
      </c>
      <c r="G1454" s="42" t="s">
        <v>46</v>
      </c>
    </row>
    <row r="1455" spans="1:7" ht="12.75">
      <c r="A1455" s="42">
        <v>14</v>
      </c>
      <c r="B1455" s="42" t="s">
        <v>1294</v>
      </c>
      <c r="C1455" s="42" t="s">
        <v>1302</v>
      </c>
      <c r="D1455" s="42" t="s">
        <v>9</v>
      </c>
      <c r="E1455" s="42" t="s">
        <v>1598</v>
      </c>
      <c r="F1455" s="42">
        <v>40.11</v>
      </c>
      <c r="G1455" s="42">
        <v>14028</v>
      </c>
    </row>
    <row r="1456" spans="1:7" ht="12.75">
      <c r="A1456" s="42">
        <v>14</v>
      </c>
      <c r="B1456" s="42" t="s">
        <v>1294</v>
      </c>
      <c r="C1456" s="42" t="s">
        <v>1303</v>
      </c>
      <c r="D1456" s="42" t="s">
        <v>9</v>
      </c>
      <c r="E1456" s="42" t="s">
        <v>1372</v>
      </c>
      <c r="F1456" s="42">
        <v>201.31</v>
      </c>
      <c r="G1456" s="42">
        <v>14029</v>
      </c>
    </row>
    <row r="1457" spans="1:7" ht="12.75">
      <c r="A1457" s="42">
        <v>14</v>
      </c>
      <c r="B1457" s="42" t="s">
        <v>1322</v>
      </c>
      <c r="C1457" s="42" t="s">
        <v>1329</v>
      </c>
      <c r="D1457" s="42" t="s">
        <v>9</v>
      </c>
      <c r="E1457" s="42" t="s">
        <v>1373</v>
      </c>
      <c r="F1457" s="42">
        <v>25</v>
      </c>
      <c r="G1457" s="42">
        <v>14039</v>
      </c>
    </row>
    <row r="1458" spans="1:7" ht="12.75">
      <c r="A1458" s="42">
        <v>14</v>
      </c>
      <c r="B1458" s="42" t="s">
        <v>1322</v>
      </c>
      <c r="C1458" s="53" t="s">
        <v>1392</v>
      </c>
      <c r="D1458" s="42" t="s">
        <v>6</v>
      </c>
      <c r="E1458" s="42" t="s">
        <v>90</v>
      </c>
      <c r="F1458" s="42">
        <v>15.37</v>
      </c>
      <c r="G1458" s="42" t="s">
        <v>46</v>
      </c>
    </row>
    <row r="1459" spans="1:7" ht="12.75">
      <c r="A1459" s="42">
        <v>14</v>
      </c>
      <c r="B1459" s="42" t="s">
        <v>1322</v>
      </c>
      <c r="C1459" s="42" t="s">
        <v>1330</v>
      </c>
      <c r="D1459" s="42" t="s">
        <v>9</v>
      </c>
      <c r="E1459" s="42" t="s">
        <v>25</v>
      </c>
      <c r="F1459" s="42">
        <v>29.71</v>
      </c>
      <c r="G1459" s="42">
        <v>14014</v>
      </c>
    </row>
    <row r="1460" spans="1:7" ht="12.75">
      <c r="A1460" s="42">
        <v>14</v>
      </c>
      <c r="B1460" s="42" t="s">
        <v>1306</v>
      </c>
      <c r="C1460" s="52" t="s">
        <v>1318</v>
      </c>
      <c r="D1460" s="42" t="s">
        <v>3</v>
      </c>
      <c r="E1460" s="42" t="s">
        <v>131</v>
      </c>
      <c r="F1460" s="42">
        <v>0</v>
      </c>
      <c r="G1460" s="42" t="s">
        <v>46</v>
      </c>
    </row>
    <row r="1461" spans="1:7" ht="12.75">
      <c r="A1461" s="42">
        <v>14</v>
      </c>
      <c r="B1461" s="42" t="s">
        <v>1322</v>
      </c>
      <c r="C1461" s="42" t="s">
        <v>1331</v>
      </c>
      <c r="D1461" s="42" t="s">
        <v>9</v>
      </c>
      <c r="E1461" s="42" t="s">
        <v>1346</v>
      </c>
      <c r="F1461" s="42">
        <v>99.4</v>
      </c>
      <c r="G1461" s="42">
        <v>14031</v>
      </c>
    </row>
    <row r="1462" spans="1:7" ht="12.75">
      <c r="A1462" s="42">
        <v>14</v>
      </c>
      <c r="B1462" s="42" t="s">
        <v>1306</v>
      </c>
      <c r="C1462" s="53" t="s">
        <v>1486</v>
      </c>
      <c r="D1462" s="42" t="s">
        <v>6</v>
      </c>
      <c r="E1462" s="42" t="s">
        <v>57</v>
      </c>
      <c r="F1462" s="42">
        <v>0</v>
      </c>
      <c r="G1462" s="42">
        <v>0</v>
      </c>
    </row>
    <row r="1463" spans="1:7" ht="12.75">
      <c r="A1463" s="42">
        <v>14</v>
      </c>
      <c r="B1463" s="42" t="s">
        <v>46</v>
      </c>
      <c r="C1463" s="53" t="s">
        <v>1269</v>
      </c>
      <c r="D1463" s="42" t="s">
        <v>6</v>
      </c>
      <c r="E1463" s="42" t="s">
        <v>48</v>
      </c>
      <c r="F1463" s="42">
        <v>0</v>
      </c>
      <c r="G1463" s="42" t="s">
        <v>46</v>
      </c>
    </row>
    <row r="1464" spans="1:7" ht="12.75">
      <c r="A1464" s="42">
        <v>14</v>
      </c>
      <c r="B1464" s="42" t="s">
        <v>46</v>
      </c>
      <c r="C1464" s="53" t="s">
        <v>1270</v>
      </c>
      <c r="D1464" s="42" t="s">
        <v>6</v>
      </c>
      <c r="E1464" s="42" t="s">
        <v>48</v>
      </c>
      <c r="F1464" s="42">
        <v>0</v>
      </c>
      <c r="G1464" s="42" t="s">
        <v>46</v>
      </c>
    </row>
    <row r="1465" spans="1:7" ht="12.75">
      <c r="A1465" s="42">
        <v>14</v>
      </c>
      <c r="B1465" s="42" t="s">
        <v>1271</v>
      </c>
      <c r="C1465" s="52" t="s">
        <v>1292</v>
      </c>
      <c r="D1465" s="42" t="s">
        <v>3</v>
      </c>
      <c r="E1465" s="42" t="s">
        <v>4</v>
      </c>
      <c r="F1465" s="42">
        <v>10.75</v>
      </c>
      <c r="G1465" s="42" t="s">
        <v>46</v>
      </c>
    </row>
    <row r="1466" spans="1:7" ht="12.75">
      <c r="A1466" s="42">
        <v>14</v>
      </c>
      <c r="B1466" s="42" t="s">
        <v>1294</v>
      </c>
      <c r="C1466" s="42" t="s">
        <v>1304</v>
      </c>
      <c r="D1466" s="42" t="s">
        <v>9</v>
      </c>
      <c r="E1466" s="42" t="s">
        <v>1367</v>
      </c>
      <c r="F1466" s="42">
        <v>5.49</v>
      </c>
      <c r="G1466" s="42">
        <v>14043</v>
      </c>
    </row>
    <row r="1467" spans="1:7" ht="12.75">
      <c r="A1467" s="42">
        <v>14</v>
      </c>
      <c r="B1467" s="42" t="s">
        <v>1294</v>
      </c>
      <c r="C1467" s="42" t="s">
        <v>1305</v>
      </c>
      <c r="D1467" s="42" t="s">
        <v>9</v>
      </c>
      <c r="E1467" s="42" t="s">
        <v>1367</v>
      </c>
      <c r="F1467" s="42">
        <v>11.23</v>
      </c>
      <c r="G1467" s="42">
        <v>14044</v>
      </c>
    </row>
    <row r="1468" spans="1:7" ht="12.75">
      <c r="A1468" s="42">
        <v>14</v>
      </c>
      <c r="B1468" s="42" t="s">
        <v>1306</v>
      </c>
      <c r="C1468" s="52" t="s">
        <v>1319</v>
      </c>
      <c r="D1468" s="42" t="s">
        <v>3</v>
      </c>
      <c r="E1468" s="42" t="s">
        <v>4</v>
      </c>
      <c r="F1468" s="42">
        <v>2.5</v>
      </c>
      <c r="G1468" s="42" t="s">
        <v>46</v>
      </c>
    </row>
    <row r="1469" spans="1:7" ht="12.75">
      <c r="A1469" s="42">
        <v>14</v>
      </c>
      <c r="B1469" s="42" t="s">
        <v>1322</v>
      </c>
      <c r="C1469" s="53" t="s">
        <v>1413</v>
      </c>
      <c r="D1469" s="42" t="s">
        <v>6</v>
      </c>
      <c r="E1469" s="42" t="s">
        <v>90</v>
      </c>
      <c r="F1469" s="42">
        <v>44.5</v>
      </c>
      <c r="G1469" s="42" t="s">
        <v>46</v>
      </c>
    </row>
    <row r="1470" spans="1:7" ht="12.75">
      <c r="A1470" s="42">
        <v>14</v>
      </c>
      <c r="B1470" s="42" t="s">
        <v>1306</v>
      </c>
      <c r="C1470" s="42" t="s">
        <v>1320</v>
      </c>
      <c r="D1470" s="42" t="s">
        <v>9</v>
      </c>
      <c r="E1470" s="42" t="s">
        <v>1346</v>
      </c>
      <c r="F1470" s="42">
        <v>99.04</v>
      </c>
      <c r="G1470" s="42">
        <v>14038</v>
      </c>
    </row>
    <row r="1471" spans="1:7" ht="12.75">
      <c r="A1471" s="42">
        <v>15</v>
      </c>
      <c r="B1471" s="42" t="s">
        <v>1332</v>
      </c>
      <c r="C1471" s="42" t="s">
        <v>1333</v>
      </c>
      <c r="D1471" s="42" t="s">
        <v>36</v>
      </c>
      <c r="E1471" s="42" t="s">
        <v>37</v>
      </c>
      <c r="F1471" s="42">
        <v>2817.5</v>
      </c>
      <c r="G1471" s="42">
        <v>15001</v>
      </c>
    </row>
    <row r="1472" spans="1:7" ht="12.75">
      <c r="A1472" s="42">
        <v>15</v>
      </c>
      <c r="B1472" s="42" t="s">
        <v>1335</v>
      </c>
      <c r="C1472" s="42" t="s">
        <v>1336</v>
      </c>
      <c r="D1472" s="42" t="s">
        <v>36</v>
      </c>
      <c r="E1472" s="42" t="s">
        <v>37</v>
      </c>
      <c r="F1472" s="42">
        <v>43.75</v>
      </c>
      <c r="G1472" s="42">
        <v>15002</v>
      </c>
    </row>
    <row r="1473" spans="1:7" ht="12.75">
      <c r="A1473" s="42">
        <v>15</v>
      </c>
      <c r="B1473" s="42" t="s">
        <v>1332</v>
      </c>
      <c r="C1473" s="42" t="s">
        <v>1334</v>
      </c>
      <c r="D1473" s="42" t="s">
        <v>17</v>
      </c>
      <c r="E1473" s="42" t="s">
        <v>89</v>
      </c>
      <c r="F1473" s="42">
        <v>55</v>
      </c>
      <c r="G1473" s="42">
        <v>15003</v>
      </c>
    </row>
  </sheetData>
  <sheetProtection/>
  <autoFilter ref="A8:G1473">
    <sortState ref="A9:G1473">
      <sortCondition sortBy="value" ref="A9:A1473"/>
    </sortState>
  </autoFilter>
  <printOptions gridLines="1"/>
  <pageMargins left="0.7086614173228347" right="0.7086614173228347" top="0.7480314960629921" bottom="0.7480314960629921" header="0.31496062992125984" footer="0.31496062992125984"/>
  <pageSetup fitToHeight="16" fitToWidth="1" horizontalDpi="1200" verticalDpi="1200" orientation="portrait" paperSize="11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5.7109375" style="36" customWidth="1"/>
    <col min="2" max="2" width="18.57421875" style="38" bestFit="1" customWidth="1"/>
    <col min="3" max="3" width="8.7109375" style="38" customWidth="1"/>
    <col min="4" max="4" width="8.57421875" style="38" customWidth="1"/>
    <col min="5" max="5" width="14.8515625" style="38" customWidth="1"/>
    <col min="6" max="6" width="9.57421875" style="38" bestFit="1" customWidth="1"/>
    <col min="7" max="7" width="14.8515625" style="38" bestFit="1" customWidth="1"/>
    <col min="8" max="8" width="8.140625" style="38" bestFit="1" customWidth="1"/>
    <col min="9" max="9" width="9.140625" style="38" bestFit="1" customWidth="1"/>
    <col min="10" max="10" width="9.57421875" style="38" bestFit="1" customWidth="1"/>
    <col min="11" max="16384" width="11.421875" style="36" customWidth="1"/>
  </cols>
  <sheetData>
    <row r="1" ht="15.75">
      <c r="A1" s="56" t="s">
        <v>1648</v>
      </c>
    </row>
    <row r="3" spans="1:10" ht="15">
      <c r="A3" s="35" t="s">
        <v>1342</v>
      </c>
      <c r="B3" s="40" t="s">
        <v>1613</v>
      </c>
      <c r="G3"/>
      <c r="H3"/>
      <c r="I3"/>
      <c r="J3"/>
    </row>
    <row r="4" spans="1:10" ht="15">
      <c r="A4" s="35" t="s">
        <v>1612</v>
      </c>
      <c r="B4" s="38" t="s">
        <v>1351</v>
      </c>
      <c r="C4" s="38" t="s">
        <v>36</v>
      </c>
      <c r="D4" s="38" t="s">
        <v>9</v>
      </c>
      <c r="E4" s="38" t="s">
        <v>17</v>
      </c>
      <c r="F4" s="38" t="s">
        <v>1341</v>
      </c>
      <c r="G4"/>
      <c r="H4" s="51" t="s">
        <v>1643</v>
      </c>
      <c r="I4"/>
      <c r="J4"/>
    </row>
    <row r="5" spans="1:10" ht="15">
      <c r="A5" s="37" t="s">
        <v>50</v>
      </c>
      <c r="B5" s="39"/>
      <c r="C5" s="39">
        <v>1</v>
      </c>
      <c r="D5" s="39"/>
      <c r="E5" s="39"/>
      <c r="F5" s="39">
        <v>1</v>
      </c>
      <c r="H5" s="32">
        <v>1</v>
      </c>
      <c r="I5"/>
      <c r="J5"/>
    </row>
    <row r="6" spans="1:10" ht="15">
      <c r="A6" s="37" t="s">
        <v>168</v>
      </c>
      <c r="B6" s="39"/>
      <c r="C6" s="39">
        <v>1</v>
      </c>
      <c r="D6" s="39"/>
      <c r="E6" s="39"/>
      <c r="F6" s="39">
        <v>1</v>
      </c>
      <c r="H6" s="39">
        <v>2</v>
      </c>
      <c r="I6"/>
      <c r="J6"/>
    </row>
    <row r="7" spans="1:10" ht="15">
      <c r="A7" s="37" t="s">
        <v>85</v>
      </c>
      <c r="B7" s="39"/>
      <c r="C7" s="39"/>
      <c r="D7" s="39"/>
      <c r="E7" s="39">
        <v>1</v>
      </c>
      <c r="F7" s="39">
        <v>1</v>
      </c>
      <c r="H7" s="32">
        <v>3</v>
      </c>
      <c r="I7"/>
      <c r="J7"/>
    </row>
    <row r="8" spans="1:10" ht="15">
      <c r="A8" s="37" t="s">
        <v>1352</v>
      </c>
      <c r="B8" s="39"/>
      <c r="C8" s="39"/>
      <c r="D8" s="39">
        <v>1</v>
      </c>
      <c r="E8" s="39"/>
      <c r="F8" s="39">
        <v>1</v>
      </c>
      <c r="H8" s="39">
        <v>4</v>
      </c>
      <c r="I8"/>
      <c r="J8"/>
    </row>
    <row r="9" spans="1:10" ht="15">
      <c r="A9" s="37" t="s">
        <v>267</v>
      </c>
      <c r="B9" s="39"/>
      <c r="C9" s="39"/>
      <c r="D9" s="39">
        <v>1</v>
      </c>
      <c r="E9" s="39"/>
      <c r="F9" s="39">
        <v>1</v>
      </c>
      <c r="H9" s="32">
        <v>5</v>
      </c>
      <c r="I9"/>
      <c r="J9"/>
    </row>
    <row r="10" spans="1:10" ht="15">
      <c r="A10" s="37" t="s">
        <v>268</v>
      </c>
      <c r="B10" s="39"/>
      <c r="C10" s="39"/>
      <c r="D10" s="39">
        <v>1</v>
      </c>
      <c r="E10" s="39"/>
      <c r="F10" s="39">
        <v>1</v>
      </c>
      <c r="H10" s="39">
        <v>6</v>
      </c>
      <c r="I10"/>
      <c r="J10"/>
    </row>
    <row r="11" spans="1:10" ht="15">
      <c r="A11" s="37" t="s">
        <v>269</v>
      </c>
      <c r="B11" s="39"/>
      <c r="C11" s="39"/>
      <c r="D11" s="39">
        <v>1</v>
      </c>
      <c r="E11" s="39"/>
      <c r="F11" s="39">
        <v>1</v>
      </c>
      <c r="H11" s="32">
        <v>7</v>
      </c>
      <c r="I11"/>
      <c r="J11"/>
    </row>
    <row r="12" spans="1:10" ht="15">
      <c r="A12" s="37" t="s">
        <v>575</v>
      </c>
      <c r="B12" s="39"/>
      <c r="C12" s="39"/>
      <c r="D12" s="39">
        <v>1</v>
      </c>
      <c r="E12" s="39"/>
      <c r="F12" s="39">
        <v>1</v>
      </c>
      <c r="H12" s="39">
        <v>8</v>
      </c>
      <c r="I12"/>
      <c r="J12"/>
    </row>
    <row r="13" spans="1:10" ht="15">
      <c r="A13" s="37" t="s">
        <v>1272</v>
      </c>
      <c r="B13" s="39"/>
      <c r="C13" s="39"/>
      <c r="D13" s="39">
        <v>1</v>
      </c>
      <c r="E13" s="39"/>
      <c r="F13" s="39">
        <v>1</v>
      </c>
      <c r="H13" s="32">
        <v>9</v>
      </c>
      <c r="I13"/>
      <c r="J13"/>
    </row>
    <row r="14" spans="1:10" ht="15">
      <c r="A14" s="37" t="s">
        <v>861</v>
      </c>
      <c r="B14" s="39"/>
      <c r="C14" s="39"/>
      <c r="D14" s="39">
        <v>1</v>
      </c>
      <c r="E14" s="39"/>
      <c r="F14" s="39">
        <v>1</v>
      </c>
      <c r="H14" s="39">
        <v>10</v>
      </c>
      <c r="I14"/>
      <c r="J14"/>
    </row>
    <row r="15" spans="1:10" ht="15">
      <c r="A15" s="37" t="s">
        <v>862</v>
      </c>
      <c r="B15" s="39"/>
      <c r="C15" s="39"/>
      <c r="D15" s="39">
        <v>1</v>
      </c>
      <c r="E15" s="39"/>
      <c r="F15" s="39">
        <v>1</v>
      </c>
      <c r="H15" s="32">
        <v>11</v>
      </c>
      <c r="I15"/>
      <c r="J15"/>
    </row>
    <row r="16" spans="1:10" ht="15">
      <c r="A16" s="47" t="s">
        <v>863</v>
      </c>
      <c r="B16" s="44"/>
      <c r="C16" s="45"/>
      <c r="D16" s="45">
        <v>1</v>
      </c>
      <c r="E16" s="45"/>
      <c r="F16" s="46">
        <v>1</v>
      </c>
      <c r="H16" s="39">
        <v>12</v>
      </c>
      <c r="I16"/>
      <c r="J16"/>
    </row>
    <row r="17" spans="1:10" ht="15">
      <c r="A17" s="37" t="s">
        <v>864</v>
      </c>
      <c r="B17" s="39">
        <v>1</v>
      </c>
      <c r="C17" s="39"/>
      <c r="D17" s="39"/>
      <c r="E17" s="39"/>
      <c r="F17" s="39">
        <v>1</v>
      </c>
      <c r="H17" s="32">
        <v>13</v>
      </c>
      <c r="I17"/>
      <c r="J17"/>
    </row>
    <row r="18" spans="1:10" ht="15">
      <c r="A18" s="37" t="s">
        <v>690</v>
      </c>
      <c r="B18" s="39"/>
      <c r="C18" s="39">
        <v>1</v>
      </c>
      <c r="D18" s="39"/>
      <c r="E18" s="39"/>
      <c r="F18" s="39">
        <v>1</v>
      </c>
      <c r="H18" s="39">
        <v>14</v>
      </c>
      <c r="I18"/>
      <c r="J18"/>
    </row>
    <row r="19" spans="1:10" ht="15">
      <c r="A19" s="37" t="s">
        <v>732</v>
      </c>
      <c r="B19" s="39"/>
      <c r="C19" s="39">
        <v>1</v>
      </c>
      <c r="D19" s="39"/>
      <c r="E19" s="39"/>
      <c r="F19" s="39">
        <v>1</v>
      </c>
      <c r="H19" s="32">
        <v>15</v>
      </c>
      <c r="I19"/>
      <c r="J19"/>
    </row>
    <row r="20" spans="1:10" ht="15">
      <c r="A20" s="37" t="s">
        <v>1144</v>
      </c>
      <c r="B20" s="39"/>
      <c r="C20" s="39">
        <v>1</v>
      </c>
      <c r="D20" s="39"/>
      <c r="E20" s="39"/>
      <c r="F20" s="39">
        <v>1</v>
      </c>
      <c r="H20" s="39">
        <v>16</v>
      </c>
      <c r="I20"/>
      <c r="J20"/>
    </row>
    <row r="21" spans="1:10" ht="15">
      <c r="A21" s="37" t="s">
        <v>1145</v>
      </c>
      <c r="B21" s="39"/>
      <c r="C21" s="39">
        <v>1</v>
      </c>
      <c r="D21" s="39"/>
      <c r="E21" s="39"/>
      <c r="F21" s="39">
        <v>1</v>
      </c>
      <c r="H21" s="32">
        <v>17</v>
      </c>
      <c r="I21"/>
      <c r="J21"/>
    </row>
    <row r="22" spans="1:10" ht="15">
      <c r="A22" s="37" t="s">
        <v>1146</v>
      </c>
      <c r="B22" s="39"/>
      <c r="C22" s="39">
        <v>1</v>
      </c>
      <c r="D22" s="39"/>
      <c r="E22" s="39"/>
      <c r="F22" s="39">
        <v>1</v>
      </c>
      <c r="H22" s="39">
        <v>18</v>
      </c>
      <c r="I22"/>
      <c r="J22"/>
    </row>
    <row r="23" spans="1:10" ht="15">
      <c r="A23" s="37" t="s">
        <v>205</v>
      </c>
      <c r="B23" s="39"/>
      <c r="C23" s="39"/>
      <c r="D23" s="39">
        <v>1</v>
      </c>
      <c r="E23" s="39"/>
      <c r="F23" s="39">
        <v>1</v>
      </c>
      <c r="H23" s="32">
        <v>19</v>
      </c>
      <c r="I23"/>
      <c r="J23"/>
    </row>
    <row r="24" spans="1:10" ht="15">
      <c r="A24" s="37" t="s">
        <v>423</v>
      </c>
      <c r="B24" s="39"/>
      <c r="C24" s="39"/>
      <c r="D24" s="39"/>
      <c r="E24" s="39">
        <v>1</v>
      </c>
      <c r="F24" s="39">
        <v>1</v>
      </c>
      <c r="H24" s="39">
        <v>20</v>
      </c>
      <c r="I24"/>
      <c r="J24"/>
    </row>
    <row r="25" spans="1:10" ht="15">
      <c r="A25" s="37" t="s">
        <v>424</v>
      </c>
      <c r="B25" s="39"/>
      <c r="C25" s="39">
        <v>1</v>
      </c>
      <c r="D25" s="39"/>
      <c r="E25" s="39"/>
      <c r="F25" s="39">
        <v>1</v>
      </c>
      <c r="H25" s="32">
        <v>21</v>
      </c>
      <c r="I25"/>
      <c r="J25"/>
    </row>
    <row r="26" spans="1:10" ht="15">
      <c r="A26" s="37" t="s">
        <v>1333</v>
      </c>
      <c r="B26" s="39"/>
      <c r="C26" s="39">
        <v>1</v>
      </c>
      <c r="D26" s="39"/>
      <c r="E26" s="39"/>
      <c r="F26" s="39">
        <v>1</v>
      </c>
      <c r="H26" s="39">
        <v>22</v>
      </c>
      <c r="I26"/>
      <c r="J26"/>
    </row>
    <row r="27" spans="1:10" ht="15">
      <c r="A27" s="37" t="s">
        <v>944</v>
      </c>
      <c r="B27" s="39"/>
      <c r="C27" s="39"/>
      <c r="D27" s="39">
        <v>1</v>
      </c>
      <c r="E27" s="39"/>
      <c r="F27" s="39">
        <v>1</v>
      </c>
      <c r="H27" s="32">
        <v>23</v>
      </c>
      <c r="I27"/>
      <c r="J27"/>
    </row>
    <row r="28" spans="1:10" ht="15">
      <c r="A28" s="37" t="s">
        <v>780</v>
      </c>
      <c r="B28" s="39"/>
      <c r="C28" s="39"/>
      <c r="D28" s="39">
        <v>1</v>
      </c>
      <c r="E28" s="39"/>
      <c r="F28" s="39">
        <v>1</v>
      </c>
      <c r="H28" s="39">
        <v>24</v>
      </c>
      <c r="I28"/>
      <c r="J28"/>
    </row>
    <row r="29" spans="1:10" ht="15">
      <c r="A29" s="37" t="s">
        <v>893</v>
      </c>
      <c r="B29" s="39"/>
      <c r="C29" s="39"/>
      <c r="D29" s="39">
        <v>1</v>
      </c>
      <c r="E29" s="39"/>
      <c r="F29" s="39">
        <v>1</v>
      </c>
      <c r="H29" s="32">
        <v>25</v>
      </c>
      <c r="I29"/>
      <c r="J29"/>
    </row>
    <row r="30" spans="1:10" ht="15">
      <c r="A30" s="37" t="s">
        <v>1260</v>
      </c>
      <c r="B30" s="39"/>
      <c r="C30" s="39">
        <v>1</v>
      </c>
      <c r="D30" s="39"/>
      <c r="E30" s="39"/>
      <c r="F30" s="39">
        <v>1</v>
      </c>
      <c r="H30" s="39">
        <v>26</v>
      </c>
      <c r="I30"/>
      <c r="J30"/>
    </row>
    <row r="31" spans="1:10" ht="15">
      <c r="A31" s="37" t="s">
        <v>169</v>
      </c>
      <c r="B31" s="39"/>
      <c r="C31" s="39">
        <v>1</v>
      </c>
      <c r="D31" s="39"/>
      <c r="E31" s="39"/>
      <c r="F31" s="39">
        <v>1</v>
      </c>
      <c r="H31" s="32">
        <v>27</v>
      </c>
      <c r="I31"/>
      <c r="J31"/>
    </row>
    <row r="32" spans="1:10" ht="15">
      <c r="A32" s="37" t="s">
        <v>1012</v>
      </c>
      <c r="B32" s="39"/>
      <c r="C32" s="39"/>
      <c r="D32" s="39">
        <v>1</v>
      </c>
      <c r="E32" s="39"/>
      <c r="F32" s="39">
        <v>1</v>
      </c>
      <c r="H32" s="39">
        <v>28</v>
      </c>
      <c r="I32"/>
      <c r="J32"/>
    </row>
    <row r="33" spans="1:10" ht="15">
      <c r="A33" s="37" t="s">
        <v>1013</v>
      </c>
      <c r="B33" s="39"/>
      <c r="C33" s="39"/>
      <c r="D33" s="39">
        <v>1</v>
      </c>
      <c r="E33" s="39"/>
      <c r="F33" s="39">
        <v>1</v>
      </c>
      <c r="H33" s="32">
        <v>29</v>
      </c>
      <c r="I33"/>
      <c r="J33"/>
    </row>
    <row r="34" spans="1:10" ht="15">
      <c r="A34" s="37" t="s">
        <v>73</v>
      </c>
      <c r="B34" s="39"/>
      <c r="C34" s="39">
        <v>1</v>
      </c>
      <c r="D34" s="39"/>
      <c r="E34" s="39"/>
      <c r="F34" s="39">
        <v>1</v>
      </c>
      <c r="H34" s="39">
        <v>30</v>
      </c>
      <c r="I34"/>
      <c r="J34"/>
    </row>
    <row r="35" spans="1:10" ht="15">
      <c r="A35" s="37" t="s">
        <v>74</v>
      </c>
      <c r="B35" s="39"/>
      <c r="C35" s="39">
        <v>1</v>
      </c>
      <c r="D35" s="39"/>
      <c r="E35" s="39"/>
      <c r="F35" s="39">
        <v>1</v>
      </c>
      <c r="H35" s="32">
        <v>31</v>
      </c>
      <c r="I35"/>
      <c r="J35"/>
    </row>
    <row r="36" spans="1:10" ht="15">
      <c r="A36" s="37" t="s">
        <v>75</v>
      </c>
      <c r="B36" s="39"/>
      <c r="C36" s="39">
        <v>1</v>
      </c>
      <c r="D36" s="39"/>
      <c r="E36" s="39"/>
      <c r="F36" s="39">
        <v>1</v>
      </c>
      <c r="H36" s="39">
        <v>32</v>
      </c>
      <c r="I36"/>
      <c r="J36"/>
    </row>
    <row r="37" spans="1:10" ht="15">
      <c r="A37" s="37" t="s">
        <v>649</v>
      </c>
      <c r="B37" s="39"/>
      <c r="C37" s="39">
        <v>1</v>
      </c>
      <c r="D37" s="39"/>
      <c r="E37" s="39"/>
      <c r="F37" s="39">
        <v>1</v>
      </c>
      <c r="H37" s="32">
        <v>33</v>
      </c>
      <c r="I37"/>
      <c r="J37"/>
    </row>
    <row r="38" spans="1:10" ht="15">
      <c r="A38" s="37" t="s">
        <v>1264</v>
      </c>
      <c r="B38" s="39"/>
      <c r="C38" s="39">
        <v>1</v>
      </c>
      <c r="D38" s="39"/>
      <c r="E38" s="39"/>
      <c r="F38" s="39">
        <v>1</v>
      </c>
      <c r="H38" s="39">
        <v>34</v>
      </c>
      <c r="I38"/>
      <c r="J38"/>
    </row>
    <row r="39" spans="1:10" ht="15">
      <c r="A39" s="37" t="s">
        <v>1267</v>
      </c>
      <c r="B39" s="39">
        <v>1</v>
      </c>
      <c r="C39" s="39"/>
      <c r="D39" s="39"/>
      <c r="E39" s="39"/>
      <c r="F39" s="39">
        <v>1</v>
      </c>
      <c r="H39" s="32">
        <v>35</v>
      </c>
      <c r="I39"/>
      <c r="J39"/>
    </row>
    <row r="40" spans="1:10" ht="15">
      <c r="A40" s="37" t="s">
        <v>577</v>
      </c>
      <c r="B40" s="39"/>
      <c r="C40" s="39"/>
      <c r="D40" s="39">
        <v>1</v>
      </c>
      <c r="E40" s="39"/>
      <c r="F40" s="39">
        <v>1</v>
      </c>
      <c r="H40" s="39">
        <v>36</v>
      </c>
      <c r="I40"/>
      <c r="J40"/>
    </row>
    <row r="41" spans="1:10" ht="15">
      <c r="A41" s="37" t="s">
        <v>578</v>
      </c>
      <c r="B41" s="39"/>
      <c r="C41" s="39"/>
      <c r="D41" s="39">
        <v>1</v>
      </c>
      <c r="E41" s="39"/>
      <c r="F41" s="39">
        <v>1</v>
      </c>
      <c r="H41" s="32">
        <v>37</v>
      </c>
      <c r="I41"/>
      <c r="J41"/>
    </row>
    <row r="42" spans="1:10" ht="15">
      <c r="A42" s="37" t="s">
        <v>579</v>
      </c>
      <c r="B42" s="39"/>
      <c r="C42" s="39"/>
      <c r="D42" s="39">
        <v>1</v>
      </c>
      <c r="E42" s="39"/>
      <c r="F42" s="39">
        <v>1</v>
      </c>
      <c r="H42" s="39">
        <v>38</v>
      </c>
      <c r="I42"/>
      <c r="J42"/>
    </row>
    <row r="43" spans="1:10" ht="15">
      <c r="A43" s="37" t="s">
        <v>923</v>
      </c>
      <c r="B43" s="39"/>
      <c r="C43" s="39"/>
      <c r="D43" s="39">
        <v>1</v>
      </c>
      <c r="E43" s="39"/>
      <c r="F43" s="39">
        <v>1</v>
      </c>
      <c r="H43" s="32">
        <v>39</v>
      </c>
      <c r="I43"/>
      <c r="J43"/>
    </row>
    <row r="44" spans="1:10" ht="15">
      <c r="A44" s="37" t="s">
        <v>738</v>
      </c>
      <c r="B44" s="39"/>
      <c r="C44" s="39"/>
      <c r="D44" s="39"/>
      <c r="E44" s="39">
        <v>1</v>
      </c>
      <c r="F44" s="39">
        <v>1</v>
      </c>
      <c r="H44" s="39">
        <v>40</v>
      </c>
      <c r="I44"/>
      <c r="J44"/>
    </row>
    <row r="45" spans="1:10" ht="15">
      <c r="A45" s="37" t="s">
        <v>739</v>
      </c>
      <c r="B45" s="39"/>
      <c r="C45" s="39"/>
      <c r="D45" s="39"/>
      <c r="E45" s="39">
        <v>1</v>
      </c>
      <c r="F45" s="39">
        <v>1</v>
      </c>
      <c r="H45" s="32">
        <v>41</v>
      </c>
      <c r="I45"/>
      <c r="J45"/>
    </row>
    <row r="46" spans="1:10" ht="15">
      <c r="A46" s="37" t="s">
        <v>1397</v>
      </c>
      <c r="B46" s="39"/>
      <c r="C46" s="39">
        <v>1</v>
      </c>
      <c r="D46" s="39"/>
      <c r="E46" s="39"/>
      <c r="F46" s="39">
        <v>1</v>
      </c>
      <c r="H46" s="39">
        <v>42</v>
      </c>
      <c r="I46"/>
      <c r="J46"/>
    </row>
    <row r="47" spans="1:10" ht="15">
      <c r="A47" s="37" t="s">
        <v>651</v>
      </c>
      <c r="B47" s="39"/>
      <c r="C47" s="39"/>
      <c r="D47" s="39"/>
      <c r="E47" s="39">
        <v>1</v>
      </c>
      <c r="F47" s="39">
        <v>1</v>
      </c>
      <c r="H47" s="32">
        <v>43</v>
      </c>
      <c r="I47"/>
      <c r="J47"/>
    </row>
    <row r="48" spans="1:10" ht="15">
      <c r="A48" s="37" t="s">
        <v>933</v>
      </c>
      <c r="B48" s="39"/>
      <c r="C48" s="39">
        <v>1</v>
      </c>
      <c r="D48" s="39"/>
      <c r="E48" s="39"/>
      <c r="F48" s="39">
        <v>1</v>
      </c>
      <c r="H48" s="39">
        <v>44</v>
      </c>
      <c r="I48"/>
      <c r="J48"/>
    </row>
    <row r="49" spans="1:10" ht="15">
      <c r="A49" s="37" t="s">
        <v>986</v>
      </c>
      <c r="B49" s="39"/>
      <c r="C49" s="39">
        <v>1</v>
      </c>
      <c r="D49" s="39"/>
      <c r="E49" s="39"/>
      <c r="F49" s="39">
        <v>1</v>
      </c>
      <c r="H49" s="32">
        <v>45</v>
      </c>
      <c r="I49"/>
      <c r="J49"/>
    </row>
    <row r="50" spans="1:10" ht="15">
      <c r="A50" s="37" t="s">
        <v>652</v>
      </c>
      <c r="B50" s="39">
        <v>1</v>
      </c>
      <c r="C50" s="39"/>
      <c r="D50" s="39"/>
      <c r="E50" s="39"/>
      <c r="F50" s="39">
        <v>1</v>
      </c>
      <c r="H50" s="39">
        <v>46</v>
      </c>
      <c r="I50"/>
      <c r="J50"/>
    </row>
    <row r="51" spans="1:10" ht="15">
      <c r="A51" s="37" t="s">
        <v>987</v>
      </c>
      <c r="B51" s="39"/>
      <c r="C51" s="39"/>
      <c r="D51" s="39">
        <v>1</v>
      </c>
      <c r="E51" s="39"/>
      <c r="F51" s="39">
        <v>1</v>
      </c>
      <c r="H51" s="32">
        <v>47</v>
      </c>
      <c r="I51"/>
      <c r="J51"/>
    </row>
    <row r="52" spans="1:10" ht="15">
      <c r="A52" s="37" t="s">
        <v>653</v>
      </c>
      <c r="B52" s="39"/>
      <c r="C52" s="39">
        <v>1</v>
      </c>
      <c r="D52" s="39"/>
      <c r="E52" s="39"/>
      <c r="F52" s="39">
        <v>1</v>
      </c>
      <c r="H52" s="39">
        <v>48</v>
      </c>
      <c r="I52"/>
      <c r="J52"/>
    </row>
    <row r="53" spans="1:10" ht="15">
      <c r="A53" s="37" t="s">
        <v>654</v>
      </c>
      <c r="B53" s="39"/>
      <c r="C53" s="39"/>
      <c r="D53" s="39"/>
      <c r="E53" s="39">
        <v>1</v>
      </c>
      <c r="F53" s="39">
        <v>1</v>
      </c>
      <c r="H53" s="32">
        <v>49</v>
      </c>
      <c r="I53"/>
      <c r="J53"/>
    </row>
    <row r="54" spans="1:10" ht="15">
      <c r="A54" s="37" t="s">
        <v>427</v>
      </c>
      <c r="B54" s="39"/>
      <c r="C54" s="39"/>
      <c r="D54" s="39"/>
      <c r="E54" s="39">
        <v>1</v>
      </c>
      <c r="F54" s="39">
        <v>1</v>
      </c>
      <c r="H54" s="39">
        <v>50</v>
      </c>
      <c r="I54"/>
      <c r="J54"/>
    </row>
    <row r="55" spans="1:10" ht="15">
      <c r="A55" s="37" t="s">
        <v>655</v>
      </c>
      <c r="B55" s="39"/>
      <c r="C55" s="39"/>
      <c r="D55" s="39"/>
      <c r="E55" s="39">
        <v>1</v>
      </c>
      <c r="F55" s="39">
        <v>1</v>
      </c>
      <c r="H55" s="32">
        <v>51</v>
      </c>
      <c r="I55"/>
      <c r="J55"/>
    </row>
    <row r="56" spans="1:10" ht="15">
      <c r="A56" s="37" t="s">
        <v>989</v>
      </c>
      <c r="B56" s="39"/>
      <c r="C56" s="39"/>
      <c r="D56" s="39">
        <v>1</v>
      </c>
      <c r="E56" s="39"/>
      <c r="F56" s="39">
        <v>1</v>
      </c>
      <c r="H56" s="39">
        <v>52</v>
      </c>
      <c r="I56"/>
      <c r="J56"/>
    </row>
    <row r="57" spans="1:10" ht="15">
      <c r="A57" s="37" t="s">
        <v>656</v>
      </c>
      <c r="B57" s="39"/>
      <c r="C57" s="39"/>
      <c r="D57" s="39"/>
      <c r="E57" s="39">
        <v>1</v>
      </c>
      <c r="F57" s="39">
        <v>1</v>
      </c>
      <c r="H57" s="32">
        <v>53</v>
      </c>
      <c r="I57"/>
      <c r="J57"/>
    </row>
    <row r="58" spans="1:10" ht="15">
      <c r="A58" s="37" t="s">
        <v>844</v>
      </c>
      <c r="B58" s="39"/>
      <c r="C58" s="39"/>
      <c r="D58" s="39">
        <v>1</v>
      </c>
      <c r="E58" s="39"/>
      <c r="F58" s="39">
        <v>1</v>
      </c>
      <c r="H58" s="39">
        <v>54</v>
      </c>
      <c r="I58"/>
      <c r="J58"/>
    </row>
    <row r="59" spans="1:10" ht="15">
      <c r="A59" s="37" t="s">
        <v>865</v>
      </c>
      <c r="B59" s="39">
        <v>1</v>
      </c>
      <c r="C59" s="39"/>
      <c r="D59" s="39"/>
      <c r="E59" s="39"/>
      <c r="F59" s="39">
        <v>1</v>
      </c>
      <c r="H59" s="32">
        <v>55</v>
      </c>
      <c r="I59"/>
      <c r="J59"/>
    </row>
    <row r="60" spans="1:10" ht="15">
      <c r="A60" s="37" t="s">
        <v>781</v>
      </c>
      <c r="B60" s="39"/>
      <c r="C60" s="39"/>
      <c r="D60" s="39"/>
      <c r="E60" s="39">
        <v>1</v>
      </c>
      <c r="F60" s="39">
        <v>1</v>
      </c>
      <c r="H60" s="39">
        <v>56</v>
      </c>
      <c r="I60"/>
      <c r="J60"/>
    </row>
    <row r="61" spans="1:10" ht="15">
      <c r="A61" s="37" t="s">
        <v>866</v>
      </c>
      <c r="B61" s="39">
        <v>1</v>
      </c>
      <c r="C61" s="39"/>
      <c r="D61" s="39"/>
      <c r="E61" s="39"/>
      <c r="F61" s="39">
        <v>1</v>
      </c>
      <c r="H61" s="32">
        <v>57</v>
      </c>
      <c r="I61"/>
      <c r="J61"/>
    </row>
    <row r="62" spans="1:10" ht="15">
      <c r="A62" s="37" t="s">
        <v>1436</v>
      </c>
      <c r="B62" s="39"/>
      <c r="C62" s="39">
        <v>1</v>
      </c>
      <c r="D62" s="39"/>
      <c r="E62" s="39"/>
      <c r="F62" s="39">
        <v>1</v>
      </c>
      <c r="H62" s="39">
        <v>58</v>
      </c>
      <c r="I62"/>
      <c r="J62"/>
    </row>
    <row r="63" spans="1:10" ht="15">
      <c r="A63" s="37" t="s">
        <v>507</v>
      </c>
      <c r="B63" s="39"/>
      <c r="C63" s="39">
        <v>1</v>
      </c>
      <c r="D63" s="39"/>
      <c r="E63" s="39"/>
      <c r="F63" s="39">
        <v>1</v>
      </c>
      <c r="H63" s="32">
        <v>59</v>
      </c>
      <c r="I63"/>
      <c r="J63"/>
    </row>
    <row r="64" spans="1:10" ht="15">
      <c r="A64" s="37" t="s">
        <v>1323</v>
      </c>
      <c r="B64" s="39"/>
      <c r="C64" s="39"/>
      <c r="D64" s="39">
        <v>1</v>
      </c>
      <c r="E64" s="39"/>
      <c r="F64" s="39">
        <v>1</v>
      </c>
      <c r="H64" s="39">
        <v>60</v>
      </c>
      <c r="I64"/>
      <c r="J64"/>
    </row>
    <row r="65" spans="1:10" ht="15">
      <c r="A65" s="37" t="s">
        <v>1324</v>
      </c>
      <c r="B65" s="39"/>
      <c r="C65" s="39"/>
      <c r="D65" s="39">
        <v>1</v>
      </c>
      <c r="E65" s="39"/>
      <c r="F65" s="39">
        <v>1</v>
      </c>
      <c r="H65" s="32">
        <v>61</v>
      </c>
      <c r="I65"/>
      <c r="J65"/>
    </row>
    <row r="66" spans="1:10" ht="15">
      <c r="A66" s="37" t="s">
        <v>414</v>
      </c>
      <c r="B66" s="39"/>
      <c r="C66" s="39">
        <v>1</v>
      </c>
      <c r="D66" s="39"/>
      <c r="E66" s="39"/>
      <c r="F66" s="39">
        <v>1</v>
      </c>
      <c r="H66" s="39">
        <v>62</v>
      </c>
      <c r="I66"/>
      <c r="J66"/>
    </row>
    <row r="67" spans="1:10" ht="15">
      <c r="A67" s="37" t="s">
        <v>1147</v>
      </c>
      <c r="B67" s="39"/>
      <c r="C67" s="39">
        <v>1</v>
      </c>
      <c r="D67" s="39"/>
      <c r="E67" s="39"/>
      <c r="F67" s="39">
        <v>1</v>
      </c>
      <c r="H67" s="32">
        <v>63</v>
      </c>
      <c r="I67"/>
      <c r="J67"/>
    </row>
    <row r="68" spans="1:10" ht="15">
      <c r="A68" s="37" t="s">
        <v>348</v>
      </c>
      <c r="B68" s="39"/>
      <c r="C68" s="39">
        <v>1</v>
      </c>
      <c r="D68" s="39"/>
      <c r="E68" s="39"/>
      <c r="F68" s="39">
        <v>1</v>
      </c>
      <c r="H68" s="39">
        <v>64</v>
      </c>
      <c r="I68"/>
      <c r="J68"/>
    </row>
    <row r="69" spans="1:10" ht="15">
      <c r="A69" s="37" t="s">
        <v>349</v>
      </c>
      <c r="B69" s="39"/>
      <c r="C69" s="39">
        <v>1</v>
      </c>
      <c r="D69" s="39"/>
      <c r="E69" s="39"/>
      <c r="F69" s="39">
        <v>1</v>
      </c>
      <c r="H69" s="32">
        <v>65</v>
      </c>
      <c r="I69"/>
      <c r="J69"/>
    </row>
    <row r="70" spans="1:10" ht="15">
      <c r="A70" s="37" t="s">
        <v>350</v>
      </c>
      <c r="B70" s="39"/>
      <c r="C70" s="39">
        <v>1</v>
      </c>
      <c r="D70" s="39"/>
      <c r="E70" s="39"/>
      <c r="F70" s="39">
        <v>1</v>
      </c>
      <c r="H70" s="39">
        <v>66</v>
      </c>
      <c r="I70"/>
      <c r="J70"/>
    </row>
    <row r="71" spans="1:10" ht="15">
      <c r="A71" s="37" t="s">
        <v>356</v>
      </c>
      <c r="B71" s="39"/>
      <c r="C71" s="39">
        <v>1</v>
      </c>
      <c r="D71" s="39"/>
      <c r="E71" s="39"/>
      <c r="F71" s="39">
        <v>1</v>
      </c>
      <c r="H71" s="32">
        <v>67</v>
      </c>
      <c r="I71"/>
      <c r="J71"/>
    </row>
    <row r="72" spans="1:10" ht="15">
      <c r="A72" s="37" t="s">
        <v>846</v>
      </c>
      <c r="B72" s="39"/>
      <c r="C72" s="39"/>
      <c r="D72" s="39">
        <v>1</v>
      </c>
      <c r="E72" s="39"/>
      <c r="F72" s="39">
        <v>1</v>
      </c>
      <c r="H72" s="39">
        <v>68</v>
      </c>
      <c r="I72"/>
      <c r="J72"/>
    </row>
    <row r="73" spans="1:10" ht="15">
      <c r="A73" s="37" t="s">
        <v>86</v>
      </c>
      <c r="B73" s="39"/>
      <c r="C73" s="39"/>
      <c r="D73" s="39"/>
      <c r="E73" s="39">
        <v>1</v>
      </c>
      <c r="F73" s="39">
        <v>1</v>
      </c>
      <c r="H73" s="32">
        <v>69</v>
      </c>
      <c r="I73"/>
      <c r="J73"/>
    </row>
    <row r="74" spans="1:10" ht="15">
      <c r="A74" s="37" t="s">
        <v>924</v>
      </c>
      <c r="B74" s="39"/>
      <c r="C74" s="39"/>
      <c r="D74" s="39">
        <v>1</v>
      </c>
      <c r="E74" s="39"/>
      <c r="F74" s="39">
        <v>1</v>
      </c>
      <c r="H74" s="39">
        <v>70</v>
      </c>
      <c r="I74"/>
      <c r="J74"/>
    </row>
    <row r="75" spans="1:10" ht="15">
      <c r="A75" s="37" t="s">
        <v>227</v>
      </c>
      <c r="B75" s="39"/>
      <c r="C75" s="39"/>
      <c r="D75" s="39">
        <v>1</v>
      </c>
      <c r="E75" s="39"/>
      <c r="F75" s="39">
        <v>1</v>
      </c>
      <c r="H75" s="32">
        <v>71</v>
      </c>
      <c r="I75"/>
      <c r="J75"/>
    </row>
    <row r="76" spans="1:10" ht="15">
      <c r="A76" s="37" t="s">
        <v>1426</v>
      </c>
      <c r="B76" s="39"/>
      <c r="C76" s="39"/>
      <c r="D76" s="39">
        <v>1</v>
      </c>
      <c r="E76" s="39"/>
      <c r="F76" s="39">
        <v>1</v>
      </c>
      <c r="H76" s="39">
        <v>72</v>
      </c>
      <c r="I76"/>
      <c r="J76"/>
    </row>
    <row r="77" spans="1:10" ht="15">
      <c r="A77" s="37" t="s">
        <v>948</v>
      </c>
      <c r="B77" s="39"/>
      <c r="C77" s="39">
        <v>1</v>
      </c>
      <c r="D77" s="39"/>
      <c r="E77" s="39"/>
      <c r="F77" s="39">
        <v>1</v>
      </c>
      <c r="H77" s="32">
        <v>73</v>
      </c>
      <c r="I77"/>
      <c r="J77"/>
    </row>
    <row r="78" spans="1:10" ht="15">
      <c r="A78" s="37" t="s">
        <v>950</v>
      </c>
      <c r="B78" s="39"/>
      <c r="C78" s="39">
        <v>1</v>
      </c>
      <c r="D78" s="39"/>
      <c r="E78" s="39"/>
      <c r="F78" s="39">
        <v>1</v>
      </c>
      <c r="H78" s="39">
        <v>74</v>
      </c>
      <c r="I78"/>
      <c r="J78"/>
    </row>
    <row r="79" spans="1:10" ht="15">
      <c r="A79" s="37" t="s">
        <v>951</v>
      </c>
      <c r="B79" s="39"/>
      <c r="C79" s="39">
        <v>1</v>
      </c>
      <c r="D79" s="39"/>
      <c r="E79" s="39"/>
      <c r="F79" s="39">
        <v>1</v>
      </c>
      <c r="H79" s="32">
        <v>75</v>
      </c>
      <c r="I79"/>
      <c r="J79"/>
    </row>
    <row r="80" spans="1:10" ht="15">
      <c r="A80" s="37" t="s">
        <v>952</v>
      </c>
      <c r="B80" s="39"/>
      <c r="C80" s="39">
        <v>1</v>
      </c>
      <c r="D80" s="39"/>
      <c r="E80" s="39"/>
      <c r="F80" s="39">
        <v>1</v>
      </c>
      <c r="H80" s="39">
        <v>76</v>
      </c>
      <c r="I80"/>
      <c r="J80"/>
    </row>
    <row r="81" spans="1:10" ht="15">
      <c r="A81" s="37" t="s">
        <v>583</v>
      </c>
      <c r="B81" s="39"/>
      <c r="C81" s="39">
        <v>1</v>
      </c>
      <c r="D81" s="39"/>
      <c r="E81" s="39"/>
      <c r="F81" s="39">
        <v>1</v>
      </c>
      <c r="H81" s="32">
        <v>77</v>
      </c>
      <c r="I81"/>
      <c r="J81"/>
    </row>
    <row r="82" spans="1:10" ht="15">
      <c r="A82" s="37" t="s">
        <v>121</v>
      </c>
      <c r="B82" s="39"/>
      <c r="C82" s="39">
        <v>1</v>
      </c>
      <c r="D82" s="39"/>
      <c r="E82" s="39"/>
      <c r="F82" s="39">
        <v>1</v>
      </c>
      <c r="H82" s="39">
        <v>78</v>
      </c>
      <c r="I82"/>
      <c r="J82"/>
    </row>
    <row r="83" spans="1:10" ht="15">
      <c r="A83" s="37" t="s">
        <v>122</v>
      </c>
      <c r="B83" s="39"/>
      <c r="C83" s="39">
        <v>1</v>
      </c>
      <c r="D83" s="39"/>
      <c r="E83" s="39"/>
      <c r="F83" s="39">
        <v>1</v>
      </c>
      <c r="H83" s="32">
        <v>79</v>
      </c>
      <c r="I83"/>
      <c r="J83"/>
    </row>
    <row r="84" spans="1:10" ht="15">
      <c r="A84" s="37" t="s">
        <v>123</v>
      </c>
      <c r="B84" s="39">
        <v>1</v>
      </c>
      <c r="C84" s="39"/>
      <c r="D84" s="39"/>
      <c r="E84" s="39"/>
      <c r="F84" s="39">
        <v>1</v>
      </c>
      <c r="H84" s="39">
        <v>80</v>
      </c>
      <c r="I84"/>
      <c r="J84"/>
    </row>
    <row r="85" spans="1:10" ht="15">
      <c r="A85" s="37" t="s">
        <v>1049</v>
      </c>
      <c r="B85" s="39"/>
      <c r="C85" s="39"/>
      <c r="D85" s="39"/>
      <c r="E85" s="39">
        <v>1</v>
      </c>
      <c r="F85" s="39">
        <v>1</v>
      </c>
      <c r="H85" s="32">
        <v>81</v>
      </c>
      <c r="I85"/>
      <c r="J85"/>
    </row>
    <row r="86" spans="1:10" ht="15">
      <c r="A86" s="37" t="s">
        <v>1051</v>
      </c>
      <c r="B86" s="39"/>
      <c r="C86" s="39"/>
      <c r="D86" s="39"/>
      <c r="E86" s="39">
        <v>1</v>
      </c>
      <c r="F86" s="39">
        <v>1</v>
      </c>
      <c r="H86" s="39">
        <v>82</v>
      </c>
      <c r="I86"/>
      <c r="J86"/>
    </row>
    <row r="87" spans="1:10" ht="15">
      <c r="A87" s="37" t="s">
        <v>1054</v>
      </c>
      <c r="B87" s="39"/>
      <c r="C87" s="39">
        <v>1</v>
      </c>
      <c r="D87" s="39"/>
      <c r="E87" s="39"/>
      <c r="F87" s="39">
        <v>1</v>
      </c>
      <c r="H87" s="32">
        <v>83</v>
      </c>
      <c r="I87"/>
      <c r="J87"/>
    </row>
    <row r="88" spans="1:10" ht="15">
      <c r="A88" s="37" t="s">
        <v>170</v>
      </c>
      <c r="B88" s="39"/>
      <c r="C88" s="39"/>
      <c r="D88" s="39">
        <v>1</v>
      </c>
      <c r="E88" s="39"/>
      <c r="F88" s="39">
        <v>1</v>
      </c>
      <c r="H88" s="39">
        <v>84</v>
      </c>
      <c r="I88"/>
      <c r="J88"/>
    </row>
    <row r="89" spans="1:10" ht="15">
      <c r="A89" s="37" t="s">
        <v>697</v>
      </c>
      <c r="B89" s="39">
        <v>1</v>
      </c>
      <c r="C89" s="39"/>
      <c r="D89" s="39"/>
      <c r="E89" s="39"/>
      <c r="F89" s="39">
        <v>1</v>
      </c>
      <c r="H89" s="32">
        <v>85</v>
      </c>
      <c r="I89"/>
      <c r="J89"/>
    </row>
    <row r="90" spans="1:10" ht="15">
      <c r="A90" s="37" t="s">
        <v>698</v>
      </c>
      <c r="B90" s="39">
        <v>1</v>
      </c>
      <c r="C90" s="39"/>
      <c r="D90" s="39"/>
      <c r="E90" s="39"/>
      <c r="F90" s="39">
        <v>1</v>
      </c>
      <c r="H90" s="39">
        <v>86</v>
      </c>
      <c r="I90"/>
      <c r="J90"/>
    </row>
    <row r="91" spans="1:10" ht="15">
      <c r="A91" s="37" t="s">
        <v>699</v>
      </c>
      <c r="B91" s="39">
        <v>1</v>
      </c>
      <c r="C91" s="39"/>
      <c r="D91" s="39"/>
      <c r="E91" s="39"/>
      <c r="F91" s="39">
        <v>1</v>
      </c>
      <c r="H91" s="32">
        <v>87</v>
      </c>
      <c r="I91"/>
      <c r="J91"/>
    </row>
    <row r="92" spans="1:10" ht="15">
      <c r="A92" s="37" t="s">
        <v>87</v>
      </c>
      <c r="B92" s="39"/>
      <c r="C92" s="39"/>
      <c r="D92" s="39">
        <v>1</v>
      </c>
      <c r="E92" s="39"/>
      <c r="F92" s="39">
        <v>1</v>
      </c>
      <c r="H92" s="39">
        <v>88</v>
      </c>
      <c r="I92"/>
      <c r="J92"/>
    </row>
    <row r="93" spans="1:10" ht="15">
      <c r="A93" s="37" t="s">
        <v>52</v>
      </c>
      <c r="B93" s="39"/>
      <c r="C93" s="39"/>
      <c r="D93" s="39">
        <v>1</v>
      </c>
      <c r="E93" s="39"/>
      <c r="F93" s="39">
        <v>1</v>
      </c>
      <c r="H93" s="32">
        <v>89</v>
      </c>
      <c r="I93"/>
      <c r="J93"/>
    </row>
    <row r="94" spans="1:10" ht="15">
      <c r="A94" s="37" t="s">
        <v>228</v>
      </c>
      <c r="B94" s="39"/>
      <c r="C94" s="39"/>
      <c r="D94" s="39">
        <v>1</v>
      </c>
      <c r="E94" s="39"/>
      <c r="F94" s="39">
        <v>1</v>
      </c>
      <c r="H94" s="39">
        <v>90</v>
      </c>
      <c r="I94"/>
      <c r="J94"/>
    </row>
    <row r="95" spans="1:10" ht="15">
      <c r="A95" s="37" t="s">
        <v>700</v>
      </c>
      <c r="B95" s="39"/>
      <c r="C95" s="39">
        <v>1</v>
      </c>
      <c r="D95" s="39"/>
      <c r="E95" s="39"/>
      <c r="F95" s="39">
        <v>1</v>
      </c>
      <c r="H95" s="32">
        <v>91</v>
      </c>
      <c r="I95"/>
      <c r="J95"/>
    </row>
    <row r="96" spans="1:10" ht="15">
      <c r="A96" s="37" t="s">
        <v>528</v>
      </c>
      <c r="B96" s="39"/>
      <c r="C96" s="39">
        <v>1</v>
      </c>
      <c r="D96" s="39"/>
      <c r="E96" s="39"/>
      <c r="F96" s="39">
        <v>1</v>
      </c>
      <c r="H96" s="39">
        <v>92</v>
      </c>
      <c r="I96"/>
      <c r="J96"/>
    </row>
    <row r="97" spans="1:10" ht="15">
      <c r="A97" s="37" t="s">
        <v>508</v>
      </c>
      <c r="B97" s="39"/>
      <c r="C97" s="39"/>
      <c r="D97" s="39">
        <v>1</v>
      </c>
      <c r="E97" s="39"/>
      <c r="F97" s="39">
        <v>1</v>
      </c>
      <c r="H97" s="32">
        <v>93</v>
      </c>
      <c r="I97"/>
      <c r="J97"/>
    </row>
    <row r="98" spans="1:10" ht="15">
      <c r="A98" s="37" t="s">
        <v>5</v>
      </c>
      <c r="B98" s="39"/>
      <c r="C98" s="39">
        <v>1</v>
      </c>
      <c r="D98" s="39"/>
      <c r="E98" s="39"/>
      <c r="F98" s="39">
        <v>1</v>
      </c>
      <c r="H98" s="39">
        <v>94</v>
      </c>
      <c r="I98"/>
      <c r="J98"/>
    </row>
    <row r="99" spans="1:10" ht="15">
      <c r="A99" s="37" t="s">
        <v>1007</v>
      </c>
      <c r="B99" s="39"/>
      <c r="C99" s="39"/>
      <c r="D99" s="39"/>
      <c r="E99" s="39">
        <v>1</v>
      </c>
      <c r="F99" s="39">
        <v>1</v>
      </c>
      <c r="H99" s="32">
        <v>95</v>
      </c>
      <c r="I99"/>
      <c r="J99"/>
    </row>
    <row r="100" spans="1:10" ht="15">
      <c r="A100" s="37" t="s">
        <v>88</v>
      </c>
      <c r="B100" s="39"/>
      <c r="C100" s="39"/>
      <c r="D100" s="39"/>
      <c r="E100" s="39">
        <v>1</v>
      </c>
      <c r="F100" s="39">
        <v>1</v>
      </c>
      <c r="H100" s="39">
        <v>96</v>
      </c>
      <c r="I100"/>
      <c r="J100"/>
    </row>
    <row r="101" spans="1:10" ht="15">
      <c r="A101" s="37" t="s">
        <v>584</v>
      </c>
      <c r="B101" s="39"/>
      <c r="C101" s="39"/>
      <c r="D101" s="39">
        <v>1</v>
      </c>
      <c r="E101" s="39"/>
      <c r="F101" s="39">
        <v>1</v>
      </c>
      <c r="H101" s="32">
        <v>97</v>
      </c>
      <c r="I101"/>
      <c r="J101"/>
    </row>
    <row r="102" spans="1:10" ht="15">
      <c r="A102" s="37" t="s">
        <v>101</v>
      </c>
      <c r="B102" s="39"/>
      <c r="C102" s="39">
        <v>1</v>
      </c>
      <c r="D102" s="39"/>
      <c r="E102" s="39"/>
      <c r="F102" s="39">
        <v>1</v>
      </c>
      <c r="H102" s="39">
        <v>98</v>
      </c>
      <c r="I102"/>
      <c r="J102"/>
    </row>
    <row r="103" spans="1:10" ht="15">
      <c r="A103" s="37" t="s">
        <v>1295</v>
      </c>
      <c r="B103" s="39"/>
      <c r="C103" s="39"/>
      <c r="D103" s="39">
        <v>1</v>
      </c>
      <c r="E103" s="39"/>
      <c r="F103" s="39">
        <v>1</v>
      </c>
      <c r="H103" s="32">
        <v>99</v>
      </c>
      <c r="I103"/>
      <c r="J103"/>
    </row>
    <row r="104" spans="1:10" ht="15">
      <c r="A104" s="37" t="s">
        <v>1273</v>
      </c>
      <c r="B104" s="39"/>
      <c r="C104" s="39"/>
      <c r="D104" s="39">
        <v>1</v>
      </c>
      <c r="E104" s="39"/>
      <c r="F104" s="39">
        <v>1</v>
      </c>
      <c r="H104" s="39">
        <v>100</v>
      </c>
      <c r="I104"/>
      <c r="J104"/>
    </row>
    <row r="105" spans="1:10" ht="15">
      <c r="A105" s="37" t="s">
        <v>1423</v>
      </c>
      <c r="B105" s="39"/>
      <c r="C105" s="39">
        <v>1</v>
      </c>
      <c r="D105" s="39"/>
      <c r="E105" s="39"/>
      <c r="F105" s="39">
        <v>1</v>
      </c>
      <c r="H105" s="32">
        <v>101</v>
      </c>
      <c r="I105"/>
      <c r="J105"/>
    </row>
    <row r="106" spans="1:10" ht="15">
      <c r="A106" s="37" t="s">
        <v>894</v>
      </c>
      <c r="B106" s="39"/>
      <c r="C106" s="39"/>
      <c r="D106" s="39"/>
      <c r="E106" s="39">
        <v>1</v>
      </c>
      <c r="F106" s="39">
        <v>1</v>
      </c>
      <c r="H106" s="39">
        <v>102</v>
      </c>
      <c r="I106"/>
      <c r="J106"/>
    </row>
    <row r="107" spans="1:10" ht="15">
      <c r="A107" s="37" t="s">
        <v>16</v>
      </c>
      <c r="B107" s="39"/>
      <c r="C107" s="39"/>
      <c r="D107" s="39">
        <v>1</v>
      </c>
      <c r="E107" s="39"/>
      <c r="F107" s="39">
        <v>1</v>
      </c>
      <c r="H107" s="32">
        <v>103</v>
      </c>
      <c r="I107"/>
      <c r="J107"/>
    </row>
    <row r="108" spans="1:10" ht="15">
      <c r="A108" s="37" t="s">
        <v>1015</v>
      </c>
      <c r="B108" s="39"/>
      <c r="C108" s="39"/>
      <c r="D108" s="39">
        <v>1</v>
      </c>
      <c r="E108" s="39"/>
      <c r="F108" s="39">
        <v>1</v>
      </c>
      <c r="H108" s="39">
        <v>104</v>
      </c>
      <c r="I108"/>
      <c r="J108"/>
    </row>
    <row r="109" spans="1:10" ht="15">
      <c r="A109" s="37" t="s">
        <v>1016</v>
      </c>
      <c r="B109" s="39"/>
      <c r="C109" s="39"/>
      <c r="D109" s="39">
        <v>1</v>
      </c>
      <c r="E109" s="39"/>
      <c r="F109" s="39">
        <v>1</v>
      </c>
      <c r="H109" s="32">
        <v>105</v>
      </c>
      <c r="I109"/>
      <c r="J109"/>
    </row>
    <row r="110" spans="1:10" ht="15">
      <c r="A110" s="37" t="s">
        <v>124</v>
      </c>
      <c r="B110" s="39"/>
      <c r="C110" s="39">
        <v>1</v>
      </c>
      <c r="D110" s="39"/>
      <c r="E110" s="39"/>
      <c r="F110" s="39">
        <v>1</v>
      </c>
      <c r="H110" s="39">
        <v>106</v>
      </c>
      <c r="I110"/>
      <c r="J110"/>
    </row>
    <row r="111" spans="1:10" ht="15">
      <c r="A111" s="37" t="s">
        <v>125</v>
      </c>
      <c r="B111" s="39">
        <v>1</v>
      </c>
      <c r="C111" s="39"/>
      <c r="D111" s="39"/>
      <c r="E111" s="39"/>
      <c r="F111" s="39">
        <v>1</v>
      </c>
      <c r="H111" s="32">
        <v>107</v>
      </c>
      <c r="I111"/>
      <c r="J111"/>
    </row>
    <row r="112" spans="1:10" ht="15">
      <c r="A112" s="37" t="s">
        <v>142</v>
      </c>
      <c r="B112" s="39"/>
      <c r="C112" s="39"/>
      <c r="D112" s="39">
        <v>1</v>
      </c>
      <c r="E112" s="39"/>
      <c r="F112" s="39">
        <v>1</v>
      </c>
      <c r="H112" s="39">
        <v>108</v>
      </c>
      <c r="I112"/>
      <c r="J112"/>
    </row>
    <row r="113" spans="1:10" ht="15">
      <c r="A113" s="37" t="s">
        <v>294</v>
      </c>
      <c r="B113" s="39"/>
      <c r="C113" s="39">
        <v>1</v>
      </c>
      <c r="D113" s="39"/>
      <c r="E113" s="39"/>
      <c r="F113" s="39">
        <v>1</v>
      </c>
      <c r="H113" s="32">
        <v>109</v>
      </c>
      <c r="I113"/>
      <c r="J113"/>
    </row>
    <row r="114" spans="1:10" ht="15">
      <c r="A114" s="37" t="s">
        <v>847</v>
      </c>
      <c r="B114" s="39"/>
      <c r="C114" s="39"/>
      <c r="D114" s="39">
        <v>1</v>
      </c>
      <c r="E114" s="39"/>
      <c r="F114" s="39">
        <v>1</v>
      </c>
      <c r="H114" s="39">
        <v>110</v>
      </c>
      <c r="I114"/>
      <c r="J114"/>
    </row>
    <row r="115" spans="1:10" ht="15">
      <c r="A115" s="37" t="s">
        <v>585</v>
      </c>
      <c r="B115" s="39"/>
      <c r="C115" s="39"/>
      <c r="D115" s="39">
        <v>1</v>
      </c>
      <c r="E115" s="39"/>
      <c r="F115" s="39">
        <v>1</v>
      </c>
      <c r="H115" s="32">
        <v>111</v>
      </c>
      <c r="I115"/>
      <c r="J115"/>
    </row>
    <row r="116" spans="1:10" ht="15">
      <c r="A116" s="37" t="s">
        <v>586</v>
      </c>
      <c r="B116" s="39"/>
      <c r="C116" s="39"/>
      <c r="D116" s="39">
        <v>1</v>
      </c>
      <c r="E116" s="39"/>
      <c r="F116" s="39">
        <v>1</v>
      </c>
      <c r="H116" s="39">
        <v>112</v>
      </c>
      <c r="I116"/>
      <c r="J116"/>
    </row>
    <row r="117" spans="1:10" ht="15">
      <c r="A117" s="37" t="s">
        <v>691</v>
      </c>
      <c r="B117" s="39"/>
      <c r="C117" s="39">
        <v>1</v>
      </c>
      <c r="D117" s="39"/>
      <c r="E117" s="39"/>
      <c r="F117" s="39">
        <v>1</v>
      </c>
      <c r="H117" s="32">
        <v>113</v>
      </c>
      <c r="I117"/>
      <c r="J117"/>
    </row>
    <row r="118" spans="1:10" ht="15">
      <c r="A118" s="37" t="s">
        <v>1336</v>
      </c>
      <c r="B118" s="39"/>
      <c r="C118" s="39">
        <v>1</v>
      </c>
      <c r="D118" s="39"/>
      <c r="E118" s="39"/>
      <c r="F118" s="39">
        <v>1</v>
      </c>
      <c r="H118" s="39">
        <v>114</v>
      </c>
      <c r="I118"/>
      <c r="J118"/>
    </row>
    <row r="119" spans="1:10" ht="15">
      <c r="A119" s="37" t="s">
        <v>693</v>
      </c>
      <c r="B119" s="39"/>
      <c r="C119" s="39"/>
      <c r="D119" s="39">
        <v>1</v>
      </c>
      <c r="E119" s="39"/>
      <c r="F119" s="39">
        <v>1</v>
      </c>
      <c r="H119" s="32">
        <v>115</v>
      </c>
      <c r="I119"/>
      <c r="J119"/>
    </row>
    <row r="120" spans="1:10" ht="15">
      <c r="A120" s="37" t="s">
        <v>1151</v>
      </c>
      <c r="B120" s="39"/>
      <c r="C120" s="39"/>
      <c r="D120" s="39">
        <v>1</v>
      </c>
      <c r="E120" s="39"/>
      <c r="F120" s="39">
        <v>1</v>
      </c>
      <c r="H120" s="39">
        <v>116</v>
      </c>
      <c r="I120"/>
      <c r="J120"/>
    </row>
    <row r="121" spans="1:10" ht="15">
      <c r="A121" s="37" t="s">
        <v>509</v>
      </c>
      <c r="B121" s="39"/>
      <c r="C121" s="39"/>
      <c r="D121" s="39"/>
      <c r="E121" s="39">
        <v>1</v>
      </c>
      <c r="F121" s="39">
        <v>1</v>
      </c>
      <c r="H121" s="32">
        <v>117</v>
      </c>
      <c r="I121"/>
      <c r="J121"/>
    </row>
    <row r="122" spans="1:10" ht="15">
      <c r="A122" s="37" t="s">
        <v>544</v>
      </c>
      <c r="B122" s="39"/>
      <c r="C122" s="39">
        <v>1</v>
      </c>
      <c r="D122" s="39"/>
      <c r="E122" s="39"/>
      <c r="F122" s="39">
        <v>1</v>
      </c>
      <c r="H122" s="39">
        <v>118</v>
      </c>
      <c r="I122"/>
      <c r="J122"/>
    </row>
    <row r="123" spans="1:10" ht="15">
      <c r="A123" s="37" t="s">
        <v>23</v>
      </c>
      <c r="B123" s="39"/>
      <c r="C123" s="39"/>
      <c r="D123" s="39">
        <v>1</v>
      </c>
      <c r="E123" s="39"/>
      <c r="F123" s="39">
        <v>1</v>
      </c>
      <c r="H123" s="32">
        <v>119</v>
      </c>
      <c r="I123"/>
      <c r="J123"/>
    </row>
    <row r="124" spans="1:10" ht="15">
      <c r="A124" s="37" t="s">
        <v>407</v>
      </c>
      <c r="B124" s="39"/>
      <c r="C124" s="39"/>
      <c r="D124" s="39">
        <v>1</v>
      </c>
      <c r="E124" s="39"/>
      <c r="F124" s="39">
        <v>1</v>
      </c>
      <c r="H124" s="39">
        <v>120</v>
      </c>
      <c r="I124"/>
      <c r="J124"/>
    </row>
    <row r="125" spans="1:10" ht="15">
      <c r="A125" s="37" t="s">
        <v>171</v>
      </c>
      <c r="B125" s="39"/>
      <c r="C125" s="39"/>
      <c r="D125" s="39"/>
      <c r="E125" s="39">
        <v>1</v>
      </c>
      <c r="F125" s="39">
        <v>1</v>
      </c>
      <c r="H125" s="32">
        <v>121</v>
      </c>
      <c r="I125"/>
      <c r="J125"/>
    </row>
    <row r="126" spans="1:10" ht="15">
      <c r="A126" s="37" t="s">
        <v>172</v>
      </c>
      <c r="B126" s="39"/>
      <c r="C126" s="39"/>
      <c r="D126" s="39"/>
      <c r="E126" s="39">
        <v>1</v>
      </c>
      <c r="F126" s="39">
        <v>1</v>
      </c>
      <c r="H126" s="39">
        <v>122</v>
      </c>
      <c r="I126"/>
      <c r="J126"/>
    </row>
    <row r="127" spans="1:10" ht="15">
      <c r="A127" s="37" t="s">
        <v>271</v>
      </c>
      <c r="B127" s="39"/>
      <c r="C127" s="39"/>
      <c r="D127" s="39"/>
      <c r="E127" s="39">
        <v>1</v>
      </c>
      <c r="F127" s="39">
        <v>1</v>
      </c>
      <c r="H127" s="32">
        <v>123</v>
      </c>
      <c r="I127"/>
      <c r="J127"/>
    </row>
    <row r="128" spans="1:10" ht="15">
      <c r="A128" s="37" t="s">
        <v>229</v>
      </c>
      <c r="B128" s="39"/>
      <c r="C128" s="39"/>
      <c r="D128" s="39"/>
      <c r="E128" s="39">
        <v>1</v>
      </c>
      <c r="F128" s="39">
        <v>1</v>
      </c>
      <c r="H128" s="39">
        <v>124</v>
      </c>
      <c r="I128"/>
      <c r="J128"/>
    </row>
    <row r="129" spans="1:10" ht="15">
      <c r="A129" s="37" t="s">
        <v>230</v>
      </c>
      <c r="B129" s="39"/>
      <c r="C129" s="39"/>
      <c r="D129" s="39">
        <v>1</v>
      </c>
      <c r="E129" s="39"/>
      <c r="F129" s="39">
        <v>1</v>
      </c>
      <c r="H129" s="32">
        <v>125</v>
      </c>
      <c r="I129"/>
      <c r="J129"/>
    </row>
    <row r="130" spans="1:10" ht="15">
      <c r="A130" s="37" t="s">
        <v>741</v>
      </c>
      <c r="B130" s="39"/>
      <c r="C130" s="39">
        <v>1</v>
      </c>
      <c r="D130" s="39"/>
      <c r="E130" s="39"/>
      <c r="F130" s="39">
        <v>1</v>
      </c>
      <c r="H130" s="39">
        <v>126</v>
      </c>
      <c r="I130"/>
      <c r="J130"/>
    </row>
    <row r="131" spans="1:10" ht="15">
      <c r="A131" s="47" t="s">
        <v>1056</v>
      </c>
      <c r="B131" s="44"/>
      <c r="C131" s="45">
        <v>1</v>
      </c>
      <c r="D131" s="45"/>
      <c r="E131" s="45"/>
      <c r="F131" s="46">
        <v>1</v>
      </c>
      <c r="H131" s="32">
        <v>127</v>
      </c>
      <c r="I131"/>
      <c r="J131"/>
    </row>
    <row r="132" spans="1:10" ht="15">
      <c r="A132" s="37" t="s">
        <v>1057</v>
      </c>
      <c r="B132" s="39"/>
      <c r="C132" s="39"/>
      <c r="D132" s="39"/>
      <c r="E132" s="39">
        <v>1</v>
      </c>
      <c r="F132" s="39">
        <v>1</v>
      </c>
      <c r="H132" s="39">
        <v>128</v>
      </c>
      <c r="I132"/>
      <c r="J132"/>
    </row>
    <row r="133" spans="1:10" ht="15">
      <c r="A133" s="37" t="s">
        <v>1058</v>
      </c>
      <c r="B133" s="39"/>
      <c r="C133" s="39">
        <v>1</v>
      </c>
      <c r="D133" s="39"/>
      <c r="E133" s="39"/>
      <c r="F133" s="39">
        <v>1</v>
      </c>
      <c r="H133" s="32">
        <v>129</v>
      </c>
      <c r="I133"/>
      <c r="J133"/>
    </row>
    <row r="134" spans="1:10" ht="15">
      <c r="A134" s="37" t="s">
        <v>1059</v>
      </c>
      <c r="B134" s="39"/>
      <c r="C134" s="39">
        <v>1</v>
      </c>
      <c r="D134" s="39"/>
      <c r="E134" s="39"/>
      <c r="F134" s="39">
        <v>1</v>
      </c>
      <c r="H134" s="39">
        <v>130</v>
      </c>
      <c r="I134"/>
      <c r="J134"/>
    </row>
    <row r="135" spans="1:10" ht="15">
      <c r="A135" s="37" t="s">
        <v>382</v>
      </c>
      <c r="B135" s="39"/>
      <c r="C135" s="39"/>
      <c r="D135" s="39">
        <v>1</v>
      </c>
      <c r="E135" s="39"/>
      <c r="F135" s="39">
        <v>1</v>
      </c>
      <c r="H135" s="32">
        <v>131</v>
      </c>
      <c r="I135"/>
      <c r="J135"/>
    </row>
    <row r="136" spans="1:10" ht="15">
      <c r="A136" s="37" t="s">
        <v>769</v>
      </c>
      <c r="B136" s="39"/>
      <c r="C136" s="39"/>
      <c r="D136" s="39">
        <v>1</v>
      </c>
      <c r="E136" s="39"/>
      <c r="F136" s="39">
        <v>1</v>
      </c>
      <c r="H136" s="39">
        <v>132</v>
      </c>
      <c r="I136"/>
      <c r="J136"/>
    </row>
    <row r="137" spans="1:10" ht="15">
      <c r="A137" s="37" t="s">
        <v>1154</v>
      </c>
      <c r="B137" s="39"/>
      <c r="C137" s="39">
        <v>1</v>
      </c>
      <c r="D137" s="39"/>
      <c r="E137" s="39"/>
      <c r="F137" s="39">
        <v>1</v>
      </c>
      <c r="H137" s="32">
        <v>133</v>
      </c>
      <c r="I137"/>
      <c r="J137"/>
    </row>
    <row r="138" spans="1:10" ht="15">
      <c r="A138" s="37" t="s">
        <v>1155</v>
      </c>
      <c r="B138" s="39"/>
      <c r="C138" s="39">
        <v>1</v>
      </c>
      <c r="D138" s="39"/>
      <c r="E138" s="39"/>
      <c r="F138" s="39">
        <v>1</v>
      </c>
      <c r="H138" s="39">
        <v>134</v>
      </c>
      <c r="I138"/>
      <c r="J138"/>
    </row>
    <row r="139" spans="1:10" ht="15">
      <c r="A139" s="37" t="s">
        <v>496</v>
      </c>
      <c r="B139" s="39"/>
      <c r="C139" s="39"/>
      <c r="D139" s="39"/>
      <c r="E139" s="39">
        <v>1</v>
      </c>
      <c r="F139" s="39">
        <v>1</v>
      </c>
      <c r="H139" s="32">
        <v>135</v>
      </c>
      <c r="I139"/>
      <c r="J139"/>
    </row>
    <row r="140" spans="1:10" ht="15">
      <c r="A140" s="37" t="s">
        <v>497</v>
      </c>
      <c r="B140" s="39"/>
      <c r="C140" s="39"/>
      <c r="D140" s="39"/>
      <c r="E140" s="39">
        <v>1</v>
      </c>
      <c r="F140" s="39">
        <v>1</v>
      </c>
      <c r="H140" s="39">
        <v>136</v>
      </c>
      <c r="I140"/>
      <c r="J140"/>
    </row>
    <row r="141" spans="1:10" ht="15">
      <c r="A141" s="37" t="s">
        <v>1381</v>
      </c>
      <c r="B141" s="39"/>
      <c r="C141" s="39">
        <v>1</v>
      </c>
      <c r="D141" s="39"/>
      <c r="E141" s="39"/>
      <c r="F141" s="39">
        <v>1</v>
      </c>
      <c r="H141" s="32">
        <v>137</v>
      </c>
      <c r="I141"/>
      <c r="J141"/>
    </row>
    <row r="142" spans="1:10" ht="15">
      <c r="A142" s="37" t="s">
        <v>868</v>
      </c>
      <c r="B142" s="39"/>
      <c r="C142" s="39"/>
      <c r="D142" s="39">
        <v>1</v>
      </c>
      <c r="E142" s="39"/>
      <c r="F142" s="39">
        <v>1</v>
      </c>
      <c r="H142" s="39">
        <v>138</v>
      </c>
      <c r="I142"/>
      <c r="J142"/>
    </row>
    <row r="143" spans="1:10" ht="15">
      <c r="A143" s="37" t="s">
        <v>953</v>
      </c>
      <c r="B143" s="39"/>
      <c r="C143" s="39"/>
      <c r="D143" s="39">
        <v>1</v>
      </c>
      <c r="E143" s="39"/>
      <c r="F143" s="39">
        <v>1</v>
      </c>
      <c r="H143" s="32">
        <v>139</v>
      </c>
      <c r="I143"/>
      <c r="J143"/>
    </row>
    <row r="144" spans="1:10" ht="15">
      <c r="A144" s="37" t="s">
        <v>954</v>
      </c>
      <c r="B144" s="39"/>
      <c r="C144" s="39"/>
      <c r="D144" s="39">
        <v>1</v>
      </c>
      <c r="E144" s="39"/>
      <c r="F144" s="39">
        <v>1</v>
      </c>
      <c r="H144" s="39">
        <v>140</v>
      </c>
      <c r="I144"/>
      <c r="J144"/>
    </row>
    <row r="145" spans="1:10" ht="15">
      <c r="A145" s="37" t="s">
        <v>1274</v>
      </c>
      <c r="B145" s="39"/>
      <c r="C145" s="39"/>
      <c r="D145" s="39">
        <v>1</v>
      </c>
      <c r="E145" s="39"/>
      <c r="F145" s="39">
        <v>1</v>
      </c>
      <c r="H145" s="32">
        <v>141</v>
      </c>
      <c r="I145"/>
      <c r="J145"/>
    </row>
    <row r="146" spans="1:10" ht="15">
      <c r="A146" s="37" t="s">
        <v>1275</v>
      </c>
      <c r="B146" s="39"/>
      <c r="C146" s="39"/>
      <c r="D146" s="39">
        <v>1</v>
      </c>
      <c r="E146" s="39"/>
      <c r="F146" s="39">
        <v>1</v>
      </c>
      <c r="H146" s="39">
        <v>142</v>
      </c>
      <c r="I146"/>
      <c r="J146"/>
    </row>
    <row r="147" spans="1:10" ht="15">
      <c r="A147" s="37" t="s">
        <v>1276</v>
      </c>
      <c r="B147" s="39"/>
      <c r="C147" s="39"/>
      <c r="D147" s="39">
        <v>1</v>
      </c>
      <c r="E147" s="39"/>
      <c r="F147" s="39">
        <v>1</v>
      </c>
      <c r="H147" s="32">
        <v>143</v>
      </c>
      <c r="I147"/>
      <c r="J147"/>
    </row>
    <row r="148" spans="1:10" ht="15">
      <c r="A148" s="37" t="s">
        <v>1307</v>
      </c>
      <c r="B148" s="39"/>
      <c r="C148" s="39"/>
      <c r="D148" s="39">
        <v>1</v>
      </c>
      <c r="E148" s="39"/>
      <c r="F148" s="39">
        <v>1</v>
      </c>
      <c r="H148" s="39">
        <v>144</v>
      </c>
      <c r="I148"/>
      <c r="J148"/>
    </row>
    <row r="149" spans="1:10" ht="15">
      <c r="A149" s="37" t="s">
        <v>706</v>
      </c>
      <c r="B149" s="39"/>
      <c r="C149" s="39">
        <v>1</v>
      </c>
      <c r="D149" s="39"/>
      <c r="E149" s="39"/>
      <c r="F149" s="39">
        <v>1</v>
      </c>
      <c r="H149" s="32">
        <v>145</v>
      </c>
      <c r="I149"/>
      <c r="J149"/>
    </row>
    <row r="150" spans="1:10" ht="15">
      <c r="A150" s="37" t="s">
        <v>707</v>
      </c>
      <c r="B150" s="39"/>
      <c r="C150" s="39"/>
      <c r="D150" s="39"/>
      <c r="E150" s="39">
        <v>1</v>
      </c>
      <c r="F150" s="39">
        <v>1</v>
      </c>
      <c r="H150" s="39">
        <v>146</v>
      </c>
      <c r="I150"/>
      <c r="J150"/>
    </row>
    <row r="151" spans="1:10" ht="15">
      <c r="A151" s="37" t="s">
        <v>708</v>
      </c>
      <c r="B151" s="39"/>
      <c r="C151" s="39"/>
      <c r="D151" s="39"/>
      <c r="E151" s="39">
        <v>1</v>
      </c>
      <c r="F151" s="39">
        <v>1</v>
      </c>
      <c r="H151" s="32">
        <v>147</v>
      </c>
      <c r="I151"/>
      <c r="J151"/>
    </row>
    <row r="152" spans="1:10" ht="15">
      <c r="A152" s="37" t="s">
        <v>24</v>
      </c>
      <c r="B152" s="39"/>
      <c r="C152" s="39"/>
      <c r="D152" s="39">
        <v>1</v>
      </c>
      <c r="E152" s="39"/>
      <c r="F152" s="39">
        <v>1</v>
      </c>
      <c r="H152" s="39">
        <v>148</v>
      </c>
      <c r="I152"/>
      <c r="J152"/>
    </row>
    <row r="153" spans="1:10" ht="15">
      <c r="A153" s="37" t="s">
        <v>26</v>
      </c>
      <c r="B153" s="39"/>
      <c r="C153" s="39"/>
      <c r="D153" s="39">
        <v>1</v>
      </c>
      <c r="E153" s="39"/>
      <c r="F153" s="39">
        <v>1</v>
      </c>
      <c r="H153" s="32">
        <v>149</v>
      </c>
      <c r="I153"/>
      <c r="J153"/>
    </row>
    <row r="154" spans="1:10" ht="15">
      <c r="A154" s="37" t="s">
        <v>160</v>
      </c>
      <c r="B154" s="39"/>
      <c r="C154" s="39"/>
      <c r="D154" s="39">
        <v>1</v>
      </c>
      <c r="E154" s="39"/>
      <c r="F154" s="39">
        <v>1</v>
      </c>
      <c r="H154" s="39">
        <v>150</v>
      </c>
      <c r="I154"/>
      <c r="J154"/>
    </row>
    <row r="155" spans="1:10" ht="15">
      <c r="A155" s="37" t="s">
        <v>162</v>
      </c>
      <c r="B155" s="39"/>
      <c r="C155" s="39"/>
      <c r="D155" s="39">
        <v>1</v>
      </c>
      <c r="E155" s="39"/>
      <c r="F155" s="39">
        <v>1</v>
      </c>
      <c r="H155" s="32">
        <v>151</v>
      </c>
      <c r="I155"/>
      <c r="J155"/>
    </row>
    <row r="156" spans="1:10" ht="15">
      <c r="A156" s="37" t="s">
        <v>163</v>
      </c>
      <c r="B156" s="39"/>
      <c r="C156" s="39"/>
      <c r="D156" s="39">
        <v>1</v>
      </c>
      <c r="E156" s="39"/>
      <c r="F156" s="39">
        <v>1</v>
      </c>
      <c r="H156" s="39">
        <v>152</v>
      </c>
      <c r="I156"/>
      <c r="J156"/>
    </row>
    <row r="157" spans="1:10" ht="15">
      <c r="A157" s="37" t="s">
        <v>1001</v>
      </c>
      <c r="B157" s="39"/>
      <c r="C157" s="39">
        <v>1</v>
      </c>
      <c r="D157" s="39"/>
      <c r="E157" s="39"/>
      <c r="F157" s="39">
        <v>1</v>
      </c>
      <c r="H157" s="32">
        <v>153</v>
      </c>
      <c r="I157"/>
      <c r="J157"/>
    </row>
    <row r="158" spans="1:10" ht="15">
      <c r="A158" s="37" t="s">
        <v>590</v>
      </c>
      <c r="B158" s="39"/>
      <c r="C158" s="39"/>
      <c r="D158" s="39">
        <v>1</v>
      </c>
      <c r="E158" s="39"/>
      <c r="F158" s="39">
        <v>1</v>
      </c>
      <c r="H158" s="39">
        <v>154</v>
      </c>
      <c r="I158"/>
      <c r="J158"/>
    </row>
    <row r="159" spans="1:10" ht="15">
      <c r="A159" s="37" t="s">
        <v>231</v>
      </c>
      <c r="B159" s="39"/>
      <c r="C159" s="39"/>
      <c r="D159" s="39">
        <v>1</v>
      </c>
      <c r="E159" s="39"/>
      <c r="F159" s="39">
        <v>1</v>
      </c>
      <c r="H159" s="32">
        <v>155</v>
      </c>
      <c r="I159"/>
      <c r="J159"/>
    </row>
    <row r="160" spans="1:10" ht="15">
      <c r="A160" s="37" t="s">
        <v>591</v>
      </c>
      <c r="B160" s="39"/>
      <c r="C160" s="39"/>
      <c r="D160" s="39">
        <v>1</v>
      </c>
      <c r="E160" s="39"/>
      <c r="F160" s="39">
        <v>1</v>
      </c>
      <c r="H160" s="39">
        <v>156</v>
      </c>
      <c r="I160"/>
      <c r="J160"/>
    </row>
    <row r="161" spans="1:10" ht="15">
      <c r="A161" s="37" t="s">
        <v>592</v>
      </c>
      <c r="B161" s="39"/>
      <c r="C161" s="39"/>
      <c r="D161" s="39">
        <v>1</v>
      </c>
      <c r="E161" s="39"/>
      <c r="F161" s="39">
        <v>1</v>
      </c>
      <c r="H161" s="32">
        <v>157</v>
      </c>
      <c r="I161"/>
      <c r="J161"/>
    </row>
    <row r="162" spans="1:10" ht="15">
      <c r="A162" s="37" t="s">
        <v>593</v>
      </c>
      <c r="B162" s="39"/>
      <c r="C162" s="39"/>
      <c r="D162" s="39">
        <v>1</v>
      </c>
      <c r="E162" s="39"/>
      <c r="F162" s="39">
        <v>1</v>
      </c>
      <c r="H162" s="39">
        <v>158</v>
      </c>
      <c r="I162"/>
      <c r="J162"/>
    </row>
    <row r="163" spans="1:10" ht="15">
      <c r="A163" s="37" t="s">
        <v>232</v>
      </c>
      <c r="B163" s="39"/>
      <c r="C163" s="39"/>
      <c r="D163" s="39">
        <v>1</v>
      </c>
      <c r="E163" s="39"/>
      <c r="F163" s="39">
        <v>1</v>
      </c>
      <c r="H163" s="32">
        <v>159</v>
      </c>
      <c r="I163"/>
      <c r="J163"/>
    </row>
    <row r="164" spans="1:10" ht="15">
      <c r="A164" s="37" t="s">
        <v>27</v>
      </c>
      <c r="B164" s="39"/>
      <c r="C164" s="39"/>
      <c r="D164" s="39"/>
      <c r="E164" s="39">
        <v>1</v>
      </c>
      <c r="F164" s="39">
        <v>1</v>
      </c>
      <c r="H164" s="39">
        <v>160</v>
      </c>
      <c r="I164"/>
      <c r="J164"/>
    </row>
    <row r="165" spans="1:10" ht="15">
      <c r="A165" s="37" t="s">
        <v>28</v>
      </c>
      <c r="B165" s="39"/>
      <c r="C165" s="39"/>
      <c r="D165" s="39">
        <v>1</v>
      </c>
      <c r="E165" s="39"/>
      <c r="F165" s="39">
        <v>1</v>
      </c>
      <c r="H165" s="32">
        <v>161</v>
      </c>
      <c r="I165"/>
      <c r="J165"/>
    </row>
    <row r="166" spans="1:10" ht="15">
      <c r="A166" s="37" t="s">
        <v>785</v>
      </c>
      <c r="B166" s="39"/>
      <c r="C166" s="39"/>
      <c r="D166" s="39">
        <v>1</v>
      </c>
      <c r="E166" s="39"/>
      <c r="F166" s="39">
        <v>1</v>
      </c>
      <c r="H166" s="39">
        <v>162</v>
      </c>
      <c r="I166"/>
      <c r="J166"/>
    </row>
    <row r="167" spans="1:10" ht="15">
      <c r="A167" s="37" t="s">
        <v>786</v>
      </c>
      <c r="B167" s="39"/>
      <c r="C167" s="39"/>
      <c r="D167" s="39">
        <v>1</v>
      </c>
      <c r="E167" s="39"/>
      <c r="F167" s="39">
        <v>1</v>
      </c>
      <c r="H167" s="32">
        <v>163</v>
      </c>
      <c r="I167"/>
      <c r="J167"/>
    </row>
    <row r="168" spans="1:10" ht="15">
      <c r="A168" s="37" t="s">
        <v>787</v>
      </c>
      <c r="B168" s="39"/>
      <c r="C168" s="39"/>
      <c r="D168" s="39"/>
      <c r="E168" s="39">
        <v>1</v>
      </c>
      <c r="F168" s="39">
        <v>1</v>
      </c>
      <c r="H168" s="39">
        <v>164</v>
      </c>
      <c r="I168"/>
      <c r="J168"/>
    </row>
    <row r="169" spans="1:10" ht="15">
      <c r="A169" s="37" t="s">
        <v>848</v>
      </c>
      <c r="B169" s="39"/>
      <c r="C169" s="39"/>
      <c r="D169" s="39"/>
      <c r="E169" s="39">
        <v>1</v>
      </c>
      <c r="F169" s="39">
        <v>1</v>
      </c>
      <c r="H169" s="32">
        <v>165</v>
      </c>
      <c r="I169"/>
      <c r="J169"/>
    </row>
    <row r="170" spans="1:10" ht="15">
      <c r="A170" s="37" t="s">
        <v>510</v>
      </c>
      <c r="B170" s="39"/>
      <c r="C170" s="39">
        <v>1</v>
      </c>
      <c r="D170" s="39"/>
      <c r="E170" s="39"/>
      <c r="F170" s="39">
        <v>1</v>
      </c>
      <c r="H170" s="39">
        <v>166</v>
      </c>
      <c r="I170"/>
      <c r="J170"/>
    </row>
    <row r="171" spans="1:10" ht="15">
      <c r="A171" s="37" t="s">
        <v>206</v>
      </c>
      <c r="B171" s="39"/>
      <c r="C171" s="39"/>
      <c r="D171" s="39"/>
      <c r="E171" s="39">
        <v>1</v>
      </c>
      <c r="F171" s="39">
        <v>1</v>
      </c>
      <c r="H171" s="32">
        <v>167</v>
      </c>
      <c r="I171"/>
      <c r="J171"/>
    </row>
    <row r="172" spans="1:10" ht="15">
      <c r="A172" s="37" t="s">
        <v>339</v>
      </c>
      <c r="B172" s="39"/>
      <c r="C172" s="39"/>
      <c r="D172" s="39">
        <v>1</v>
      </c>
      <c r="E172" s="39"/>
      <c r="F172" s="39">
        <v>1</v>
      </c>
      <c r="H172" s="39">
        <v>168</v>
      </c>
      <c r="I172"/>
      <c r="J172"/>
    </row>
    <row r="173" spans="1:10" ht="15">
      <c r="A173" s="37" t="s">
        <v>710</v>
      </c>
      <c r="B173" s="39"/>
      <c r="C173" s="39"/>
      <c r="D173" s="39">
        <v>1</v>
      </c>
      <c r="E173" s="39"/>
      <c r="F173" s="39">
        <v>1</v>
      </c>
      <c r="H173" s="32">
        <v>169</v>
      </c>
      <c r="I173"/>
      <c r="J173"/>
    </row>
    <row r="174" spans="1:10" ht="15">
      <c r="A174" s="37" t="s">
        <v>711</v>
      </c>
      <c r="B174" s="39"/>
      <c r="C174" s="39"/>
      <c r="D174" s="39">
        <v>1</v>
      </c>
      <c r="E174" s="39"/>
      <c r="F174" s="39">
        <v>1</v>
      </c>
      <c r="H174" s="39">
        <v>170</v>
      </c>
      <c r="I174"/>
      <c r="J174"/>
    </row>
    <row r="175" spans="1:10" ht="15">
      <c r="A175" s="37" t="s">
        <v>207</v>
      </c>
      <c r="B175" s="39"/>
      <c r="C175" s="39"/>
      <c r="D175" s="39">
        <v>1</v>
      </c>
      <c r="E175" s="39"/>
      <c r="F175" s="39">
        <v>1</v>
      </c>
      <c r="H175" s="32">
        <v>171</v>
      </c>
      <c r="I175"/>
      <c r="J175"/>
    </row>
    <row r="176" spans="1:10" ht="15">
      <c r="A176" s="37" t="s">
        <v>208</v>
      </c>
      <c r="B176" s="39"/>
      <c r="C176" s="39"/>
      <c r="D176" s="39"/>
      <c r="E176" s="39">
        <v>1</v>
      </c>
      <c r="F176" s="39">
        <v>1</v>
      </c>
      <c r="H176" s="39">
        <v>172</v>
      </c>
      <c r="I176"/>
      <c r="J176"/>
    </row>
    <row r="177" spans="1:10" ht="15">
      <c r="A177" s="37" t="s">
        <v>209</v>
      </c>
      <c r="B177" s="39"/>
      <c r="C177" s="39"/>
      <c r="D177" s="39">
        <v>1</v>
      </c>
      <c r="E177" s="39"/>
      <c r="F177" s="39">
        <v>1</v>
      </c>
      <c r="H177" s="32">
        <v>173</v>
      </c>
      <c r="I177"/>
      <c r="J177"/>
    </row>
    <row r="178" spans="1:10" ht="15">
      <c r="A178" s="37" t="s">
        <v>210</v>
      </c>
      <c r="B178" s="39"/>
      <c r="C178" s="39"/>
      <c r="D178" s="39">
        <v>1</v>
      </c>
      <c r="E178" s="39"/>
      <c r="F178" s="39">
        <v>1</v>
      </c>
      <c r="H178" s="39">
        <v>174</v>
      </c>
      <c r="I178"/>
      <c r="J178"/>
    </row>
    <row r="179" spans="1:10" ht="15">
      <c r="A179" s="37" t="s">
        <v>211</v>
      </c>
      <c r="B179" s="39"/>
      <c r="C179" s="39"/>
      <c r="D179" s="39">
        <v>1</v>
      </c>
      <c r="E179" s="39"/>
      <c r="F179" s="39">
        <v>1</v>
      </c>
      <c r="H179" s="32">
        <v>175</v>
      </c>
      <c r="I179"/>
      <c r="J179"/>
    </row>
    <row r="180" spans="1:10" ht="15">
      <c r="A180" s="37" t="s">
        <v>1334</v>
      </c>
      <c r="B180" s="39"/>
      <c r="C180" s="39"/>
      <c r="D180" s="39"/>
      <c r="E180" s="39">
        <v>1</v>
      </c>
      <c r="F180" s="39">
        <v>1</v>
      </c>
      <c r="H180" s="39">
        <v>176</v>
      </c>
      <c r="I180"/>
      <c r="J180"/>
    </row>
    <row r="181" spans="1:10" ht="15">
      <c r="A181" s="37" t="s">
        <v>105</v>
      </c>
      <c r="B181" s="39"/>
      <c r="C181" s="39"/>
      <c r="D181" s="39"/>
      <c r="E181" s="39">
        <v>1</v>
      </c>
      <c r="F181" s="39">
        <v>1</v>
      </c>
      <c r="H181" s="32">
        <v>177</v>
      </c>
      <c r="I181"/>
      <c r="J181"/>
    </row>
    <row r="182" spans="1:10" ht="15">
      <c r="A182" s="37" t="s">
        <v>455</v>
      </c>
      <c r="B182" s="39"/>
      <c r="C182" s="39"/>
      <c r="D182" s="39"/>
      <c r="E182" s="39">
        <v>1</v>
      </c>
      <c r="F182" s="39">
        <v>1</v>
      </c>
      <c r="H182" s="39">
        <v>178</v>
      </c>
      <c r="I182"/>
      <c r="J182"/>
    </row>
    <row r="183" spans="1:10" ht="15">
      <c r="A183" s="37" t="s">
        <v>529</v>
      </c>
      <c r="B183" s="39"/>
      <c r="C183" s="39"/>
      <c r="D183" s="39">
        <v>1</v>
      </c>
      <c r="E183" s="39"/>
      <c r="F183" s="39">
        <v>1</v>
      </c>
      <c r="H183" s="32">
        <v>179</v>
      </c>
      <c r="I183"/>
      <c r="J183"/>
    </row>
    <row r="184" spans="1:10" ht="15">
      <c r="A184" s="37" t="s">
        <v>487</v>
      </c>
      <c r="B184" s="39"/>
      <c r="C184" s="39">
        <v>1</v>
      </c>
      <c r="D184" s="39"/>
      <c r="E184" s="39"/>
      <c r="F184" s="39">
        <v>1</v>
      </c>
      <c r="H184" s="39">
        <v>180</v>
      </c>
      <c r="I184"/>
      <c r="J184"/>
    </row>
    <row r="185" spans="1:10" ht="15">
      <c r="A185" s="37" t="s">
        <v>530</v>
      </c>
      <c r="B185" s="39"/>
      <c r="C185" s="39"/>
      <c r="D185" s="39"/>
      <c r="E185" s="39">
        <v>1</v>
      </c>
      <c r="F185" s="39">
        <v>1</v>
      </c>
      <c r="H185" s="32">
        <v>181</v>
      </c>
      <c r="I185"/>
      <c r="J185"/>
    </row>
    <row r="186" spans="1:10" ht="15">
      <c r="A186" s="37" t="s">
        <v>531</v>
      </c>
      <c r="B186" s="39"/>
      <c r="C186" s="39"/>
      <c r="D186" s="39"/>
      <c r="E186" s="39">
        <v>1</v>
      </c>
      <c r="F186" s="39">
        <v>1</v>
      </c>
      <c r="H186" s="39">
        <v>182</v>
      </c>
      <c r="I186"/>
      <c r="J186"/>
    </row>
    <row r="187" spans="1:10" ht="15">
      <c r="A187" s="37" t="s">
        <v>58</v>
      </c>
      <c r="B187" s="39"/>
      <c r="C187" s="39">
        <v>1</v>
      </c>
      <c r="D187" s="39"/>
      <c r="E187" s="39"/>
      <c r="F187" s="39">
        <v>1</v>
      </c>
      <c r="H187" s="32">
        <v>183</v>
      </c>
      <c r="I187"/>
      <c r="J187"/>
    </row>
    <row r="188" spans="1:10" ht="15">
      <c r="A188" s="37" t="s">
        <v>59</v>
      </c>
      <c r="B188" s="39"/>
      <c r="C188" s="39"/>
      <c r="D188" s="39">
        <v>1</v>
      </c>
      <c r="E188" s="39"/>
      <c r="F188" s="39">
        <v>1</v>
      </c>
      <c r="H188" s="39">
        <v>184</v>
      </c>
      <c r="I188"/>
      <c r="J188"/>
    </row>
    <row r="189" spans="1:10" ht="15">
      <c r="A189" s="37" t="s">
        <v>60</v>
      </c>
      <c r="B189" s="39"/>
      <c r="C189" s="39"/>
      <c r="D189" s="39">
        <v>1</v>
      </c>
      <c r="E189" s="39"/>
      <c r="F189" s="39">
        <v>1</v>
      </c>
      <c r="H189" s="32">
        <v>185</v>
      </c>
      <c r="I189"/>
      <c r="J189"/>
    </row>
    <row r="190" spans="1:10" ht="15">
      <c r="A190" s="37" t="s">
        <v>61</v>
      </c>
      <c r="B190" s="39"/>
      <c r="C190" s="39"/>
      <c r="D190" s="39">
        <v>1</v>
      </c>
      <c r="E190" s="39"/>
      <c r="F190" s="39">
        <v>1</v>
      </c>
      <c r="H190" s="39">
        <v>186</v>
      </c>
      <c r="I190"/>
      <c r="J190"/>
    </row>
    <row r="191" spans="1:10" ht="15">
      <c r="A191" s="37" t="s">
        <v>789</v>
      </c>
      <c r="B191" s="39">
        <v>1</v>
      </c>
      <c r="C191" s="39"/>
      <c r="D191" s="39"/>
      <c r="E191" s="39"/>
      <c r="F191" s="39">
        <v>1</v>
      </c>
      <c r="H191" s="32">
        <v>187</v>
      </c>
      <c r="I191"/>
      <c r="J191"/>
    </row>
    <row r="192" spans="1:10" ht="15">
      <c r="A192" s="37" t="s">
        <v>790</v>
      </c>
      <c r="B192" s="39"/>
      <c r="C192" s="39"/>
      <c r="D192" s="39"/>
      <c r="E192" s="39">
        <v>1</v>
      </c>
      <c r="F192" s="39">
        <v>1</v>
      </c>
      <c r="H192" s="39">
        <v>188</v>
      </c>
      <c r="I192"/>
      <c r="J192"/>
    </row>
    <row r="193" spans="1:10" ht="15">
      <c r="A193" s="37" t="s">
        <v>220</v>
      </c>
      <c r="B193" s="39"/>
      <c r="C193" s="39">
        <v>1</v>
      </c>
      <c r="D193" s="39"/>
      <c r="E193" s="39"/>
      <c r="F193" s="39">
        <v>1</v>
      </c>
      <c r="H193" s="32">
        <v>189</v>
      </c>
      <c r="I193"/>
      <c r="J193"/>
    </row>
    <row r="194" spans="1:10" ht="15">
      <c r="A194" s="37" t="s">
        <v>1277</v>
      </c>
      <c r="B194" s="39"/>
      <c r="C194" s="39"/>
      <c r="D194" s="39">
        <v>1</v>
      </c>
      <c r="E194" s="39"/>
      <c r="F194" s="39">
        <v>1</v>
      </c>
      <c r="H194" s="39">
        <v>190</v>
      </c>
      <c r="I194"/>
      <c r="J194"/>
    </row>
    <row r="195" spans="1:10" ht="15">
      <c r="A195" s="37" t="s">
        <v>657</v>
      </c>
      <c r="B195" s="39"/>
      <c r="C195" s="39">
        <v>1</v>
      </c>
      <c r="D195" s="39"/>
      <c r="E195" s="39"/>
      <c r="F195" s="39">
        <v>1</v>
      </c>
      <c r="H195" s="32">
        <v>191</v>
      </c>
      <c r="I195"/>
      <c r="J195"/>
    </row>
    <row r="196" spans="1:10" ht="15">
      <c r="A196" s="37" t="s">
        <v>733</v>
      </c>
      <c r="B196" s="39"/>
      <c r="C196" s="39">
        <v>1</v>
      </c>
      <c r="D196" s="39"/>
      <c r="E196" s="39"/>
      <c r="F196" s="39">
        <v>1</v>
      </c>
      <c r="H196" s="39">
        <v>192</v>
      </c>
      <c r="I196"/>
      <c r="J196"/>
    </row>
    <row r="197" spans="1:10" ht="15">
      <c r="A197" s="37" t="s">
        <v>351</v>
      </c>
      <c r="B197" s="39"/>
      <c r="C197" s="39">
        <v>1</v>
      </c>
      <c r="D197" s="39"/>
      <c r="E197" s="39"/>
      <c r="F197" s="39">
        <v>1</v>
      </c>
      <c r="H197" s="32">
        <v>193</v>
      </c>
      <c r="I197"/>
      <c r="J197"/>
    </row>
    <row r="198" spans="1:10" ht="15">
      <c r="A198" s="37" t="s">
        <v>849</v>
      </c>
      <c r="B198" s="39"/>
      <c r="C198" s="39"/>
      <c r="D198" s="39"/>
      <c r="E198" s="39">
        <v>1</v>
      </c>
      <c r="F198" s="39">
        <v>1</v>
      </c>
      <c r="H198" s="39">
        <v>194</v>
      </c>
      <c r="I198"/>
      <c r="J198"/>
    </row>
    <row r="199" spans="1:10" ht="15">
      <c r="A199" s="37" t="s">
        <v>916</v>
      </c>
      <c r="B199" s="39"/>
      <c r="C199" s="39"/>
      <c r="D199" s="39">
        <v>1</v>
      </c>
      <c r="E199" s="39"/>
      <c r="F199" s="39">
        <v>1</v>
      </c>
      <c r="H199" s="32">
        <v>195</v>
      </c>
      <c r="I199"/>
      <c r="J199"/>
    </row>
    <row r="200" spans="1:10" ht="15">
      <c r="A200" s="37" t="s">
        <v>917</v>
      </c>
      <c r="B200" s="39"/>
      <c r="C200" s="39"/>
      <c r="D200" s="39">
        <v>1</v>
      </c>
      <c r="E200" s="39"/>
      <c r="F200" s="39">
        <v>1</v>
      </c>
      <c r="H200" s="39">
        <v>196</v>
      </c>
      <c r="I200"/>
      <c r="J200"/>
    </row>
    <row r="201" spans="1:10" ht="15">
      <c r="A201" s="37" t="s">
        <v>523</v>
      </c>
      <c r="B201" s="39"/>
      <c r="C201" s="39">
        <v>1</v>
      </c>
      <c r="D201" s="39"/>
      <c r="E201" s="39"/>
      <c r="F201" s="39">
        <v>1</v>
      </c>
      <c r="H201" s="32">
        <v>197</v>
      </c>
      <c r="I201"/>
      <c r="J201"/>
    </row>
    <row r="202" spans="1:10" ht="15">
      <c r="A202" s="37" t="s">
        <v>408</v>
      </c>
      <c r="B202" s="39"/>
      <c r="C202" s="39"/>
      <c r="D202" s="39">
        <v>1</v>
      </c>
      <c r="E202" s="39"/>
      <c r="F202" s="39">
        <v>1</v>
      </c>
      <c r="H202" s="39">
        <v>198</v>
      </c>
      <c r="I202"/>
      <c r="J202"/>
    </row>
    <row r="203" spans="1:10" ht="15">
      <c r="A203" s="37" t="s">
        <v>1017</v>
      </c>
      <c r="B203" s="39"/>
      <c r="C203" s="39"/>
      <c r="D203" s="39">
        <v>1</v>
      </c>
      <c r="E203" s="39"/>
      <c r="F203" s="39">
        <v>1</v>
      </c>
      <c r="H203" s="32">
        <v>199</v>
      </c>
      <c r="I203"/>
      <c r="J203"/>
    </row>
    <row r="204" spans="1:10" ht="15">
      <c r="A204" s="37" t="s">
        <v>534</v>
      </c>
      <c r="B204" s="39"/>
      <c r="C204" s="39"/>
      <c r="D204" s="39"/>
      <c r="E204" s="39">
        <v>1</v>
      </c>
      <c r="F204" s="39">
        <v>1</v>
      </c>
      <c r="H204" s="39">
        <v>200</v>
      </c>
      <c r="I204"/>
      <c r="J204"/>
    </row>
    <row r="205" spans="1:10" ht="15">
      <c r="A205" s="37" t="s">
        <v>1399</v>
      </c>
      <c r="B205" s="39"/>
      <c r="C205" s="39">
        <v>1</v>
      </c>
      <c r="D205" s="39"/>
      <c r="E205" s="39"/>
      <c r="F205" s="39">
        <v>1</v>
      </c>
      <c r="H205" s="32">
        <v>201</v>
      </c>
      <c r="I205"/>
      <c r="J205"/>
    </row>
    <row r="206" spans="1:10" ht="15">
      <c r="A206" s="37" t="s">
        <v>402</v>
      </c>
      <c r="B206" s="39"/>
      <c r="C206" s="39"/>
      <c r="D206" s="39">
        <v>1</v>
      </c>
      <c r="E206" s="39"/>
      <c r="F206" s="39">
        <v>1</v>
      </c>
      <c r="H206" s="39">
        <v>202</v>
      </c>
      <c r="I206"/>
      <c r="J206"/>
    </row>
    <row r="207" spans="1:10" ht="15">
      <c r="A207" s="37" t="s">
        <v>594</v>
      </c>
      <c r="B207" s="39"/>
      <c r="C207" s="39"/>
      <c r="D207" s="39"/>
      <c r="E207" s="39">
        <v>1</v>
      </c>
      <c r="F207" s="39">
        <v>1</v>
      </c>
      <c r="H207" s="32">
        <v>203</v>
      </c>
      <c r="I207"/>
      <c r="J207"/>
    </row>
    <row r="208" spans="1:10" ht="15">
      <c r="A208" s="37" t="s">
        <v>595</v>
      </c>
      <c r="B208" s="39"/>
      <c r="C208" s="39"/>
      <c r="D208" s="39"/>
      <c r="E208" s="39">
        <v>1</v>
      </c>
      <c r="F208" s="39">
        <v>1</v>
      </c>
      <c r="H208" s="39">
        <v>204</v>
      </c>
      <c r="I208"/>
      <c r="J208"/>
    </row>
    <row r="209" spans="1:10" ht="15">
      <c r="A209" s="37" t="s">
        <v>358</v>
      </c>
      <c r="B209" s="39"/>
      <c r="C209" s="39">
        <v>1</v>
      </c>
      <c r="D209" s="39"/>
      <c r="E209" s="39"/>
      <c r="F209" s="39">
        <v>1</v>
      </c>
      <c r="H209" s="32">
        <v>205</v>
      </c>
      <c r="I209"/>
      <c r="J209"/>
    </row>
    <row r="210" spans="1:10" ht="15">
      <c r="A210" s="37" t="s">
        <v>359</v>
      </c>
      <c r="B210" s="39"/>
      <c r="C210" s="39">
        <v>1</v>
      </c>
      <c r="D210" s="39"/>
      <c r="E210" s="39"/>
      <c r="F210" s="39">
        <v>1</v>
      </c>
      <c r="H210" s="39">
        <v>206</v>
      </c>
      <c r="I210"/>
      <c r="J210"/>
    </row>
    <row r="211" spans="1:10" ht="15">
      <c r="A211" s="37" t="s">
        <v>166</v>
      </c>
      <c r="B211" s="39"/>
      <c r="C211" s="39"/>
      <c r="D211" s="39">
        <v>1</v>
      </c>
      <c r="E211" s="39"/>
      <c r="F211" s="39">
        <v>1</v>
      </c>
      <c r="H211" s="32">
        <v>207</v>
      </c>
      <c r="I211"/>
      <c r="J211"/>
    </row>
    <row r="212" spans="1:10" ht="15">
      <c r="A212" s="37" t="s">
        <v>143</v>
      </c>
      <c r="B212" s="39"/>
      <c r="C212" s="39"/>
      <c r="D212" s="39">
        <v>1</v>
      </c>
      <c r="E212" s="39"/>
      <c r="F212" s="39">
        <v>1</v>
      </c>
      <c r="H212" s="39">
        <v>208</v>
      </c>
      <c r="I212"/>
      <c r="J212"/>
    </row>
    <row r="213" spans="1:10" ht="15">
      <c r="A213" s="37" t="s">
        <v>791</v>
      </c>
      <c r="B213" s="39"/>
      <c r="C213" s="39">
        <v>1</v>
      </c>
      <c r="D213" s="39"/>
      <c r="E213" s="39"/>
      <c r="F213" s="39">
        <v>1</v>
      </c>
      <c r="H213" s="32">
        <v>209</v>
      </c>
      <c r="I213"/>
      <c r="J213"/>
    </row>
    <row r="214" spans="1:10" ht="15">
      <c r="A214" s="37" t="s">
        <v>127</v>
      </c>
      <c r="B214" s="39">
        <v>1</v>
      </c>
      <c r="C214" s="39"/>
      <c r="D214" s="39"/>
      <c r="E214" s="39"/>
      <c r="F214" s="39">
        <v>1</v>
      </c>
      <c r="H214" s="39">
        <v>210</v>
      </c>
      <c r="I214"/>
      <c r="J214"/>
    </row>
    <row r="215" spans="1:10" ht="15">
      <c r="A215" s="37" t="s">
        <v>128</v>
      </c>
      <c r="B215" s="39">
        <v>1</v>
      </c>
      <c r="C215" s="39"/>
      <c r="D215" s="39"/>
      <c r="E215" s="39"/>
      <c r="F215" s="39">
        <v>1</v>
      </c>
      <c r="H215" s="32">
        <v>211</v>
      </c>
      <c r="I215"/>
      <c r="J215"/>
    </row>
    <row r="216" spans="1:10" ht="15">
      <c r="A216" s="37" t="s">
        <v>1156</v>
      </c>
      <c r="B216" s="39"/>
      <c r="C216" s="39"/>
      <c r="D216" s="39"/>
      <c r="E216" s="39">
        <v>1</v>
      </c>
      <c r="F216" s="39">
        <v>1</v>
      </c>
      <c r="H216" s="39">
        <v>212</v>
      </c>
      <c r="I216"/>
      <c r="J216"/>
    </row>
    <row r="217" spans="1:10" ht="15">
      <c r="A217" s="37" t="s">
        <v>63</v>
      </c>
      <c r="B217" s="39"/>
      <c r="C217" s="39"/>
      <c r="D217" s="39"/>
      <c r="E217" s="39">
        <v>1</v>
      </c>
      <c r="F217" s="39">
        <v>1</v>
      </c>
      <c r="H217" s="32">
        <v>213</v>
      </c>
      <c r="I217"/>
      <c r="J217"/>
    </row>
    <row r="218" spans="1:10" ht="15">
      <c r="A218" s="37" t="s">
        <v>64</v>
      </c>
      <c r="B218" s="39"/>
      <c r="C218" s="39">
        <v>1</v>
      </c>
      <c r="D218" s="39"/>
      <c r="E218" s="39"/>
      <c r="F218" s="39">
        <v>1</v>
      </c>
      <c r="H218" s="39">
        <v>214</v>
      </c>
      <c r="I218"/>
      <c r="J218"/>
    </row>
    <row r="219" spans="1:10" ht="15">
      <c r="A219" s="37" t="s">
        <v>1019</v>
      </c>
      <c r="B219" s="39"/>
      <c r="C219" s="39"/>
      <c r="D219" s="39">
        <v>1</v>
      </c>
      <c r="E219" s="39"/>
      <c r="F219" s="39">
        <v>1</v>
      </c>
      <c r="H219" s="32">
        <v>215</v>
      </c>
      <c r="I219"/>
      <c r="J219"/>
    </row>
    <row r="220" spans="1:10" ht="15">
      <c r="A220" s="37" t="s">
        <v>321</v>
      </c>
      <c r="B220" s="39"/>
      <c r="C220" s="39"/>
      <c r="D220" s="39"/>
      <c r="E220" s="39">
        <v>1</v>
      </c>
      <c r="F220" s="39">
        <v>1</v>
      </c>
      <c r="H220" s="39">
        <v>216</v>
      </c>
      <c r="I220"/>
      <c r="J220"/>
    </row>
    <row r="221" spans="1:10" ht="15">
      <c r="A221" s="37" t="s">
        <v>360</v>
      </c>
      <c r="B221" s="39"/>
      <c r="C221" s="39">
        <v>1</v>
      </c>
      <c r="D221" s="39"/>
      <c r="E221" s="39"/>
      <c r="F221" s="39">
        <v>1</v>
      </c>
      <c r="H221" s="32">
        <v>217</v>
      </c>
      <c r="I221"/>
      <c r="J221"/>
    </row>
    <row r="222" spans="1:10" ht="15">
      <c r="A222" s="37" t="s">
        <v>186</v>
      </c>
      <c r="B222" s="39">
        <v>1</v>
      </c>
      <c r="C222" s="39"/>
      <c r="D222" s="39"/>
      <c r="E222" s="39"/>
      <c r="F222" s="39">
        <v>1</v>
      </c>
      <c r="H222" s="39">
        <v>218</v>
      </c>
      <c r="I222"/>
      <c r="J222"/>
    </row>
    <row r="223" spans="1:10" ht="15">
      <c r="A223" s="37" t="s">
        <v>306</v>
      </c>
      <c r="B223" s="39"/>
      <c r="C223" s="39">
        <v>1</v>
      </c>
      <c r="D223" s="39"/>
      <c r="E223" s="39"/>
      <c r="F223" s="39">
        <v>1</v>
      </c>
      <c r="H223" s="32">
        <v>219</v>
      </c>
      <c r="I223"/>
      <c r="J223"/>
    </row>
    <row r="224" spans="1:10" ht="15">
      <c r="A224" s="37" t="s">
        <v>281</v>
      </c>
      <c r="B224" s="39"/>
      <c r="C224" s="39"/>
      <c r="D224" s="39">
        <v>1</v>
      </c>
      <c r="E224" s="39"/>
      <c r="F224" s="39">
        <v>1</v>
      </c>
      <c r="H224" s="39">
        <v>220</v>
      </c>
      <c r="I224"/>
      <c r="J224"/>
    </row>
    <row r="225" spans="1:10" ht="15">
      <c r="A225" s="37" t="s">
        <v>282</v>
      </c>
      <c r="B225" s="39"/>
      <c r="C225" s="39">
        <v>1</v>
      </c>
      <c r="D225" s="39"/>
      <c r="E225" s="39"/>
      <c r="F225" s="39">
        <v>1</v>
      </c>
      <c r="H225" s="32">
        <v>221</v>
      </c>
      <c r="I225"/>
      <c r="J225"/>
    </row>
    <row r="226" spans="1:10" ht="15">
      <c r="A226" s="37" t="s">
        <v>283</v>
      </c>
      <c r="B226" s="39"/>
      <c r="C226" s="39"/>
      <c r="D226" s="39"/>
      <c r="E226" s="39">
        <v>1</v>
      </c>
      <c r="F226" s="39">
        <v>1</v>
      </c>
      <c r="H226" s="39">
        <v>222</v>
      </c>
      <c r="I226"/>
      <c r="J226"/>
    </row>
    <row r="227" spans="1:10" ht="15">
      <c r="A227" s="37" t="s">
        <v>252</v>
      </c>
      <c r="B227" s="39"/>
      <c r="C227" s="39"/>
      <c r="D227" s="39">
        <v>1</v>
      </c>
      <c r="E227" s="39"/>
      <c r="F227" s="39">
        <v>1</v>
      </c>
      <c r="H227" s="32">
        <v>223</v>
      </c>
      <c r="I227"/>
      <c r="J227"/>
    </row>
    <row r="228" spans="1:10" ht="15">
      <c r="A228" s="37" t="s">
        <v>233</v>
      </c>
      <c r="B228" s="39"/>
      <c r="C228" s="39">
        <v>1</v>
      </c>
      <c r="D228" s="39"/>
      <c r="E228" s="39"/>
      <c r="F228" s="39">
        <v>1</v>
      </c>
      <c r="H228" s="39">
        <v>224</v>
      </c>
      <c r="I228"/>
      <c r="J228"/>
    </row>
    <row r="229" spans="1:10" ht="15">
      <c r="A229" s="37" t="s">
        <v>535</v>
      </c>
      <c r="B229" s="39"/>
      <c r="C229" s="39"/>
      <c r="D229" s="39">
        <v>1</v>
      </c>
      <c r="E229" s="39"/>
      <c r="F229" s="39">
        <v>1</v>
      </c>
      <c r="H229" s="32">
        <v>225</v>
      </c>
      <c r="I229"/>
      <c r="J229"/>
    </row>
    <row r="230" spans="1:10" ht="15">
      <c r="A230" s="37" t="s">
        <v>155</v>
      </c>
      <c r="B230" s="39"/>
      <c r="C230" s="39"/>
      <c r="D230" s="39">
        <v>1</v>
      </c>
      <c r="E230" s="39"/>
      <c r="F230" s="39">
        <v>1</v>
      </c>
      <c r="H230" s="39">
        <v>226</v>
      </c>
      <c r="I230"/>
      <c r="J230"/>
    </row>
    <row r="231" spans="1:10" ht="15">
      <c r="A231" s="37" t="s">
        <v>156</v>
      </c>
      <c r="B231" s="39"/>
      <c r="C231" s="39"/>
      <c r="D231" s="39">
        <v>1</v>
      </c>
      <c r="E231" s="39"/>
      <c r="F231" s="39">
        <v>1</v>
      </c>
      <c r="H231" s="32">
        <v>227</v>
      </c>
      <c r="I231"/>
      <c r="J231"/>
    </row>
    <row r="232" spans="1:10" ht="15">
      <c r="A232" s="37" t="s">
        <v>157</v>
      </c>
      <c r="B232" s="39"/>
      <c r="C232" s="39"/>
      <c r="D232" s="39">
        <v>1</v>
      </c>
      <c r="E232" s="39"/>
      <c r="F232" s="39">
        <v>1</v>
      </c>
      <c r="H232" s="39">
        <v>228</v>
      </c>
      <c r="I232"/>
      <c r="J232"/>
    </row>
    <row r="233" spans="1:10" ht="15">
      <c r="A233" s="37" t="s">
        <v>307</v>
      </c>
      <c r="B233" s="39"/>
      <c r="C233" s="39"/>
      <c r="D233" s="39"/>
      <c r="E233" s="39">
        <v>1</v>
      </c>
      <c r="F233" s="39">
        <v>1</v>
      </c>
      <c r="H233" s="32">
        <v>229</v>
      </c>
      <c r="I233"/>
      <c r="J233"/>
    </row>
    <row r="234" spans="1:10" ht="15">
      <c r="A234" s="37" t="s">
        <v>596</v>
      </c>
      <c r="B234" s="39"/>
      <c r="C234" s="39">
        <v>1</v>
      </c>
      <c r="D234" s="39"/>
      <c r="E234" s="39"/>
      <c r="F234" s="39">
        <v>1</v>
      </c>
      <c r="H234" s="39">
        <v>230</v>
      </c>
      <c r="I234"/>
      <c r="J234"/>
    </row>
    <row r="235" spans="1:10" ht="15">
      <c r="A235" s="47" t="s">
        <v>770</v>
      </c>
      <c r="B235" s="44"/>
      <c r="C235" s="45"/>
      <c r="D235" s="45">
        <v>1</v>
      </c>
      <c r="E235" s="45"/>
      <c r="F235" s="46">
        <v>1</v>
      </c>
      <c r="H235" s="32">
        <v>231</v>
      </c>
      <c r="I235"/>
      <c r="J235"/>
    </row>
    <row r="236" spans="1:10" ht="15">
      <c r="A236" s="37" t="s">
        <v>771</v>
      </c>
      <c r="B236" s="39"/>
      <c r="C236" s="39"/>
      <c r="D236" s="39">
        <v>1</v>
      </c>
      <c r="E236" s="39"/>
      <c r="F236" s="39">
        <v>1</v>
      </c>
      <c r="H236" s="39">
        <v>232</v>
      </c>
      <c r="I236"/>
      <c r="J236"/>
    </row>
    <row r="237" spans="1:10" ht="15">
      <c r="A237" s="37" t="s">
        <v>512</v>
      </c>
      <c r="B237" s="39"/>
      <c r="C237" s="39">
        <v>1</v>
      </c>
      <c r="D237" s="39"/>
      <c r="E237" s="39"/>
      <c r="F237" s="39">
        <v>1</v>
      </c>
      <c r="H237" s="32">
        <v>233</v>
      </c>
      <c r="I237"/>
      <c r="J237"/>
    </row>
    <row r="238" spans="1:10" ht="15">
      <c r="A238" s="37" t="s">
        <v>772</v>
      </c>
      <c r="B238" s="39"/>
      <c r="C238" s="39"/>
      <c r="D238" s="39">
        <v>1</v>
      </c>
      <c r="E238" s="39"/>
      <c r="F238" s="39">
        <v>1</v>
      </c>
      <c r="H238" s="39">
        <v>234</v>
      </c>
      <c r="I238"/>
      <c r="J238"/>
    </row>
    <row r="239" spans="1:10" ht="15">
      <c r="A239" s="37" t="s">
        <v>93</v>
      </c>
      <c r="B239" s="39"/>
      <c r="C239" s="39"/>
      <c r="D239" s="39">
        <v>1</v>
      </c>
      <c r="E239" s="39"/>
      <c r="F239" s="39">
        <v>1</v>
      </c>
      <c r="H239" s="32">
        <v>235</v>
      </c>
      <c r="I239"/>
      <c r="J239"/>
    </row>
    <row r="240" spans="1:10" ht="15">
      <c r="A240" s="37" t="s">
        <v>792</v>
      </c>
      <c r="B240" s="39"/>
      <c r="C240" s="39"/>
      <c r="D240" s="39">
        <v>1</v>
      </c>
      <c r="E240" s="39"/>
      <c r="F240" s="39">
        <v>1</v>
      </c>
      <c r="H240" s="39">
        <v>236</v>
      </c>
      <c r="I240"/>
      <c r="J240"/>
    </row>
    <row r="241" spans="1:10" ht="15">
      <c r="A241" s="37" t="s">
        <v>460</v>
      </c>
      <c r="B241" s="39"/>
      <c r="C241" s="39"/>
      <c r="D241" s="39">
        <v>1</v>
      </c>
      <c r="E241" s="39"/>
      <c r="F241" s="39">
        <v>1</v>
      </c>
      <c r="H241" s="32">
        <v>237</v>
      </c>
      <c r="I241"/>
      <c r="J241"/>
    </row>
    <row r="242" spans="1:10" ht="15">
      <c r="A242" s="37" t="s">
        <v>850</v>
      </c>
      <c r="B242" s="39"/>
      <c r="C242" s="39"/>
      <c r="D242" s="39">
        <v>1</v>
      </c>
      <c r="E242" s="39"/>
      <c r="F242" s="39">
        <v>1</v>
      </c>
      <c r="H242" s="39">
        <v>238</v>
      </c>
      <c r="I242"/>
      <c r="J242"/>
    </row>
    <row r="243" spans="1:10" ht="15">
      <c r="A243" s="37" t="s">
        <v>851</v>
      </c>
      <c r="B243" s="39"/>
      <c r="C243" s="39"/>
      <c r="D243" s="39">
        <v>1</v>
      </c>
      <c r="E243" s="39"/>
      <c r="F243" s="39">
        <v>1</v>
      </c>
      <c r="H243" s="32">
        <v>239</v>
      </c>
      <c r="I243"/>
      <c r="J243"/>
    </row>
    <row r="244" spans="1:10" ht="15">
      <c r="A244" s="37" t="s">
        <v>476</v>
      </c>
      <c r="B244" s="39"/>
      <c r="C244" s="39"/>
      <c r="D244" s="39">
        <v>1</v>
      </c>
      <c r="E244" s="39"/>
      <c r="F244" s="39">
        <v>1</v>
      </c>
      <c r="H244" s="39">
        <v>240</v>
      </c>
      <c r="I244"/>
      <c r="J244"/>
    </row>
    <row r="245" spans="1:10" ht="15">
      <c r="A245" s="37" t="s">
        <v>793</v>
      </c>
      <c r="B245" s="39"/>
      <c r="C245" s="39"/>
      <c r="D245" s="39">
        <v>1</v>
      </c>
      <c r="E245" s="39"/>
      <c r="F245" s="39">
        <v>1</v>
      </c>
      <c r="H245" s="32">
        <v>241</v>
      </c>
      <c r="I245"/>
      <c r="J245"/>
    </row>
    <row r="246" spans="1:10" ht="15">
      <c r="A246" s="37" t="s">
        <v>955</v>
      </c>
      <c r="B246" s="39"/>
      <c r="C246" s="39">
        <v>1</v>
      </c>
      <c r="D246" s="39"/>
      <c r="E246" s="39"/>
      <c r="F246" s="39">
        <v>1</v>
      </c>
      <c r="H246" s="39">
        <v>242</v>
      </c>
      <c r="I246"/>
      <c r="J246"/>
    </row>
    <row r="247" spans="1:10" ht="15">
      <c r="A247" s="37" t="s">
        <v>956</v>
      </c>
      <c r="B247" s="39"/>
      <c r="C247" s="39"/>
      <c r="D247" s="39">
        <v>1</v>
      </c>
      <c r="E247" s="39"/>
      <c r="F247" s="39">
        <v>1</v>
      </c>
      <c r="H247" s="32">
        <v>243</v>
      </c>
      <c r="I247"/>
      <c r="J247"/>
    </row>
    <row r="248" spans="1:10" ht="15">
      <c r="A248" s="37" t="s">
        <v>957</v>
      </c>
      <c r="B248" s="39"/>
      <c r="C248" s="39"/>
      <c r="D248" s="39">
        <v>1</v>
      </c>
      <c r="E248" s="39"/>
      <c r="F248" s="39">
        <v>1</v>
      </c>
      <c r="H248" s="39">
        <v>244</v>
      </c>
      <c r="I248"/>
      <c r="J248"/>
    </row>
    <row r="249" spans="1:10" ht="15">
      <c r="A249" s="37" t="s">
        <v>958</v>
      </c>
      <c r="B249" s="39"/>
      <c r="C249" s="39"/>
      <c r="D249" s="39">
        <v>1</v>
      </c>
      <c r="E249" s="39"/>
      <c r="F249" s="39">
        <v>1</v>
      </c>
      <c r="H249" s="32">
        <v>245</v>
      </c>
      <c r="I249"/>
      <c r="J249"/>
    </row>
    <row r="250" spans="1:10" ht="15">
      <c r="A250" s="37" t="s">
        <v>1232</v>
      </c>
      <c r="B250" s="39"/>
      <c r="C250" s="39">
        <v>1</v>
      </c>
      <c r="D250" s="39"/>
      <c r="E250" s="39"/>
      <c r="F250" s="39">
        <v>1</v>
      </c>
      <c r="H250" s="39">
        <v>246</v>
      </c>
      <c r="I250"/>
      <c r="J250"/>
    </row>
    <row r="251" spans="1:10" ht="15">
      <c r="A251" s="37" t="s">
        <v>1257</v>
      </c>
      <c r="B251" s="39"/>
      <c r="C251" s="39">
        <v>1</v>
      </c>
      <c r="D251" s="39"/>
      <c r="E251" s="39"/>
      <c r="F251" s="39">
        <v>1</v>
      </c>
      <c r="H251" s="32">
        <v>247</v>
      </c>
      <c r="I251"/>
      <c r="J251"/>
    </row>
    <row r="252" spans="1:10" ht="15">
      <c r="A252" s="37" t="s">
        <v>959</v>
      </c>
      <c r="B252" s="39"/>
      <c r="C252" s="39">
        <v>1</v>
      </c>
      <c r="D252" s="39"/>
      <c r="E252" s="39"/>
      <c r="F252" s="39">
        <v>1</v>
      </c>
      <c r="H252" s="39">
        <v>248</v>
      </c>
      <c r="I252"/>
      <c r="J252"/>
    </row>
    <row r="253" spans="1:10" ht="15">
      <c r="A253" s="37" t="s">
        <v>960</v>
      </c>
      <c r="B253" s="39"/>
      <c r="C253" s="39"/>
      <c r="D253" s="39">
        <v>1</v>
      </c>
      <c r="E253" s="39"/>
      <c r="F253" s="39">
        <v>1</v>
      </c>
      <c r="H253" s="32">
        <v>249</v>
      </c>
      <c r="I253"/>
      <c r="J253"/>
    </row>
    <row r="254" spans="1:10" ht="15">
      <c r="A254" s="37" t="s">
        <v>961</v>
      </c>
      <c r="B254" s="39"/>
      <c r="C254" s="39"/>
      <c r="D254" s="39">
        <v>1</v>
      </c>
      <c r="E254" s="39"/>
      <c r="F254" s="39">
        <v>1</v>
      </c>
      <c r="H254" s="39">
        <v>250</v>
      </c>
      <c r="I254"/>
      <c r="J254"/>
    </row>
    <row r="255" spans="1:10" ht="15">
      <c r="A255" s="37" t="s">
        <v>962</v>
      </c>
      <c r="B255" s="39"/>
      <c r="C255" s="39"/>
      <c r="D255" s="39">
        <v>1</v>
      </c>
      <c r="E255" s="39"/>
      <c r="F255" s="39">
        <v>1</v>
      </c>
      <c r="H255" s="32">
        <v>251</v>
      </c>
      <c r="I255"/>
      <c r="J255"/>
    </row>
    <row r="256" spans="1:10" ht="15">
      <c r="A256" s="37" t="s">
        <v>1258</v>
      </c>
      <c r="B256" s="39"/>
      <c r="C256" s="39">
        <v>1</v>
      </c>
      <c r="D256" s="39"/>
      <c r="E256" s="39"/>
      <c r="F256" s="39">
        <v>1</v>
      </c>
      <c r="H256" s="39">
        <v>252</v>
      </c>
      <c r="I256"/>
      <c r="J256"/>
    </row>
    <row r="257" spans="1:10" ht="15">
      <c r="A257" s="37" t="s">
        <v>1233</v>
      </c>
      <c r="B257" s="39"/>
      <c r="C257" s="39">
        <v>1</v>
      </c>
      <c r="D257" s="39"/>
      <c r="E257" s="39"/>
      <c r="F257" s="39">
        <v>1</v>
      </c>
      <c r="H257" s="32">
        <v>253</v>
      </c>
      <c r="I257"/>
      <c r="J257"/>
    </row>
    <row r="258" spans="1:10" ht="15">
      <c r="A258" s="37" t="s">
        <v>795</v>
      </c>
      <c r="B258" s="39"/>
      <c r="C258" s="39"/>
      <c r="D258" s="39"/>
      <c r="E258" s="39">
        <v>1</v>
      </c>
      <c r="F258" s="39">
        <v>1</v>
      </c>
      <c r="H258" s="39">
        <v>254</v>
      </c>
      <c r="I258"/>
      <c r="J258"/>
    </row>
    <row r="259" spans="1:10" ht="15">
      <c r="A259" s="37" t="s">
        <v>796</v>
      </c>
      <c r="B259" s="39"/>
      <c r="C259" s="39"/>
      <c r="D259" s="39">
        <v>1</v>
      </c>
      <c r="E259" s="39"/>
      <c r="F259" s="39">
        <v>1</v>
      </c>
      <c r="H259" s="32">
        <v>255</v>
      </c>
      <c r="I259"/>
      <c r="J259"/>
    </row>
    <row r="260" spans="1:10" ht="15">
      <c r="A260" s="37" t="s">
        <v>869</v>
      </c>
      <c r="B260" s="39"/>
      <c r="C260" s="39"/>
      <c r="D260" s="39">
        <v>1</v>
      </c>
      <c r="E260" s="39"/>
      <c r="F260" s="39">
        <v>1</v>
      </c>
      <c r="H260" s="39">
        <v>256</v>
      </c>
      <c r="I260"/>
      <c r="J260"/>
    </row>
    <row r="261" spans="1:10" ht="15">
      <c r="A261" s="37" t="s">
        <v>300</v>
      </c>
      <c r="B261" s="39"/>
      <c r="C261" s="39">
        <v>1</v>
      </c>
      <c r="D261" s="39"/>
      <c r="E261" s="39"/>
      <c r="F261" s="39">
        <v>1</v>
      </c>
      <c r="H261" s="32">
        <v>257</v>
      </c>
      <c r="I261"/>
      <c r="J261"/>
    </row>
    <row r="262" spans="1:10" ht="15">
      <c r="A262" s="37" t="s">
        <v>383</v>
      </c>
      <c r="B262" s="39"/>
      <c r="C262" s="39"/>
      <c r="D262" s="39">
        <v>1</v>
      </c>
      <c r="E262" s="39"/>
      <c r="F262" s="39">
        <v>1</v>
      </c>
      <c r="H262" s="39">
        <v>258</v>
      </c>
      <c r="I262"/>
      <c r="J262"/>
    </row>
    <row r="263" spans="1:10" ht="15">
      <c r="A263" s="37" t="s">
        <v>1296</v>
      </c>
      <c r="B263" s="39"/>
      <c r="C263" s="39"/>
      <c r="D263" s="39">
        <v>1</v>
      </c>
      <c r="E263" s="39"/>
      <c r="F263" s="39">
        <v>1</v>
      </c>
      <c r="H263" s="32">
        <v>259</v>
      </c>
      <c r="I263"/>
      <c r="J263"/>
    </row>
    <row r="264" spans="1:10" ht="15">
      <c r="A264" s="37" t="s">
        <v>1297</v>
      </c>
      <c r="B264" s="39"/>
      <c r="C264" s="39"/>
      <c r="D264" s="39">
        <v>1</v>
      </c>
      <c r="E264" s="39"/>
      <c r="F264" s="39">
        <v>1</v>
      </c>
      <c r="H264" s="39">
        <v>260</v>
      </c>
      <c r="I264"/>
      <c r="J264"/>
    </row>
    <row r="265" spans="1:10" ht="15">
      <c r="A265" s="37" t="s">
        <v>1278</v>
      </c>
      <c r="B265" s="39"/>
      <c r="C265" s="39"/>
      <c r="D265" s="39">
        <v>1</v>
      </c>
      <c r="E265" s="39"/>
      <c r="F265" s="39">
        <v>1</v>
      </c>
      <c r="H265" s="32">
        <v>261</v>
      </c>
      <c r="I265"/>
      <c r="J265"/>
    </row>
    <row r="266" spans="1:10" ht="15">
      <c r="A266" s="37" t="s">
        <v>1164</v>
      </c>
      <c r="B266" s="39"/>
      <c r="C266" s="39"/>
      <c r="D266" s="39"/>
      <c r="E266" s="39">
        <v>1</v>
      </c>
      <c r="F266" s="39">
        <v>1</v>
      </c>
      <c r="H266" s="39">
        <v>262</v>
      </c>
      <c r="I266"/>
      <c r="J266"/>
    </row>
    <row r="267" spans="1:10" ht="15">
      <c r="A267" s="37" t="s">
        <v>1165</v>
      </c>
      <c r="B267" s="39"/>
      <c r="C267" s="39"/>
      <c r="D267" s="39"/>
      <c r="E267" s="39">
        <v>1</v>
      </c>
      <c r="F267" s="39">
        <v>1</v>
      </c>
      <c r="H267" s="32">
        <v>263</v>
      </c>
      <c r="I267"/>
      <c r="J267"/>
    </row>
    <row r="268" spans="1:10" ht="15">
      <c r="A268" s="37" t="s">
        <v>1166</v>
      </c>
      <c r="B268" s="39"/>
      <c r="C268" s="39"/>
      <c r="D268" s="39"/>
      <c r="E268" s="39">
        <v>1</v>
      </c>
      <c r="F268" s="39">
        <v>1</v>
      </c>
      <c r="H268" s="39">
        <v>264</v>
      </c>
      <c r="I268"/>
      <c r="J268"/>
    </row>
    <row r="269" spans="1:10" ht="15">
      <c r="A269" s="37" t="s">
        <v>1279</v>
      </c>
      <c r="B269" s="39"/>
      <c r="C269" s="39">
        <v>1</v>
      </c>
      <c r="D269" s="39"/>
      <c r="E269" s="39"/>
      <c r="F269" s="39">
        <v>1</v>
      </c>
      <c r="H269" s="32">
        <v>265</v>
      </c>
      <c r="I269"/>
      <c r="J269"/>
    </row>
    <row r="270" spans="1:10" ht="15">
      <c r="A270" s="37" t="s">
        <v>129</v>
      </c>
      <c r="B270" s="39"/>
      <c r="C270" s="39"/>
      <c r="D270" s="39">
        <v>1</v>
      </c>
      <c r="E270" s="39"/>
      <c r="F270" s="39">
        <v>1</v>
      </c>
      <c r="H270" s="39">
        <v>266</v>
      </c>
      <c r="I270"/>
      <c r="J270"/>
    </row>
    <row r="271" spans="1:10" ht="15">
      <c r="A271" s="37" t="s">
        <v>599</v>
      </c>
      <c r="B271" s="39"/>
      <c r="C271" s="39"/>
      <c r="D271" s="39">
        <v>1</v>
      </c>
      <c r="E271" s="39"/>
      <c r="F271" s="39">
        <v>1</v>
      </c>
      <c r="H271" s="32">
        <v>267</v>
      </c>
      <c r="I271"/>
      <c r="J271"/>
    </row>
    <row r="272" spans="1:10" ht="15">
      <c r="A272" s="37" t="s">
        <v>600</v>
      </c>
      <c r="B272" s="39"/>
      <c r="C272" s="39"/>
      <c r="D272" s="39">
        <v>1</v>
      </c>
      <c r="E272" s="39"/>
      <c r="F272" s="39">
        <v>1</v>
      </c>
      <c r="H272" s="39">
        <v>268</v>
      </c>
      <c r="I272"/>
      <c r="J272"/>
    </row>
    <row r="273" spans="1:10" ht="15">
      <c r="A273" s="37" t="s">
        <v>190</v>
      </c>
      <c r="B273" s="39"/>
      <c r="C273" s="39"/>
      <c r="D273" s="39">
        <v>1</v>
      </c>
      <c r="E273" s="39"/>
      <c r="F273" s="39">
        <v>1</v>
      </c>
      <c r="H273" s="32">
        <v>269</v>
      </c>
      <c r="I273"/>
      <c r="J273"/>
    </row>
    <row r="274" spans="1:10" ht="15">
      <c r="A274" s="37" t="s">
        <v>279</v>
      </c>
      <c r="B274" s="39"/>
      <c r="C274" s="39"/>
      <c r="D274" s="39"/>
      <c r="E274" s="39">
        <v>1</v>
      </c>
      <c r="F274" s="39">
        <v>1</v>
      </c>
      <c r="H274" s="39">
        <v>270</v>
      </c>
      <c r="I274"/>
      <c r="J274"/>
    </row>
    <row r="275" spans="1:10" ht="15">
      <c r="A275" s="37" t="s">
        <v>301</v>
      </c>
      <c r="B275" s="39"/>
      <c r="C275" s="39"/>
      <c r="D275" s="39">
        <v>1</v>
      </c>
      <c r="E275" s="39"/>
      <c r="F275" s="39">
        <v>1</v>
      </c>
      <c r="H275" s="32">
        <v>271</v>
      </c>
      <c r="I275"/>
      <c r="J275"/>
    </row>
    <row r="276" spans="1:10" ht="15">
      <c r="A276" s="37" t="s">
        <v>212</v>
      </c>
      <c r="B276" s="39"/>
      <c r="C276" s="39"/>
      <c r="D276" s="39">
        <v>1</v>
      </c>
      <c r="E276" s="39"/>
      <c r="F276" s="39">
        <v>1</v>
      </c>
      <c r="H276" s="39">
        <v>272</v>
      </c>
      <c r="I276"/>
      <c r="J276"/>
    </row>
    <row r="277" spans="1:10" ht="15">
      <c r="A277" s="37" t="s">
        <v>77</v>
      </c>
      <c r="B277" s="39"/>
      <c r="C277" s="39">
        <v>1</v>
      </c>
      <c r="D277" s="39"/>
      <c r="E277" s="39"/>
      <c r="F277" s="39">
        <v>1</v>
      </c>
      <c r="H277" s="32">
        <v>273</v>
      </c>
      <c r="I277"/>
      <c r="J277"/>
    </row>
    <row r="278" spans="1:10" ht="15">
      <c r="A278" s="37" t="s">
        <v>1622</v>
      </c>
      <c r="B278" s="39"/>
      <c r="C278" s="39"/>
      <c r="D278" s="39">
        <v>1</v>
      </c>
      <c r="E278" s="39"/>
      <c r="F278" s="39">
        <v>1</v>
      </c>
      <c r="H278" s="39">
        <v>274</v>
      </c>
      <c r="I278"/>
      <c r="J278"/>
    </row>
    <row r="279" spans="1:10" ht="15">
      <c r="A279" s="37" t="s">
        <v>1280</v>
      </c>
      <c r="B279" s="39"/>
      <c r="C279" s="39"/>
      <c r="D279" s="39">
        <v>1</v>
      </c>
      <c r="E279" s="39"/>
      <c r="F279" s="39">
        <v>1</v>
      </c>
      <c r="H279" s="32">
        <v>275</v>
      </c>
      <c r="I279"/>
      <c r="J279"/>
    </row>
    <row r="280" spans="1:10" ht="15">
      <c r="A280" s="37" t="s">
        <v>1281</v>
      </c>
      <c r="B280" s="39"/>
      <c r="C280" s="39"/>
      <c r="D280" s="39">
        <v>1</v>
      </c>
      <c r="E280" s="39"/>
      <c r="F280" s="39">
        <v>1</v>
      </c>
      <c r="H280" s="39">
        <v>276</v>
      </c>
      <c r="I280"/>
      <c r="J280"/>
    </row>
    <row r="281" spans="1:10" ht="15">
      <c r="A281" s="37" t="s">
        <v>1427</v>
      </c>
      <c r="B281" s="39"/>
      <c r="C281" s="39">
        <v>1</v>
      </c>
      <c r="D281" s="39"/>
      <c r="E281" s="39"/>
      <c r="F281" s="39">
        <v>1</v>
      </c>
      <c r="H281" s="32">
        <v>277</v>
      </c>
      <c r="I281"/>
      <c r="J281"/>
    </row>
    <row r="282" spans="1:10" ht="15">
      <c r="A282" s="37" t="s">
        <v>178</v>
      </c>
      <c r="B282" s="39"/>
      <c r="C282" s="39"/>
      <c r="D282" s="39">
        <v>1</v>
      </c>
      <c r="E282" s="39"/>
      <c r="F282" s="39">
        <v>1</v>
      </c>
      <c r="H282" s="39">
        <v>278</v>
      </c>
      <c r="I282"/>
      <c r="J282"/>
    </row>
    <row r="283" spans="1:10" ht="15">
      <c r="A283" s="37" t="s">
        <v>712</v>
      </c>
      <c r="B283" s="39"/>
      <c r="C283" s="39"/>
      <c r="D283" s="39">
        <v>1</v>
      </c>
      <c r="E283" s="39"/>
      <c r="F283" s="39">
        <v>1</v>
      </c>
      <c r="H283" s="32">
        <v>279</v>
      </c>
      <c r="I283"/>
      <c r="J283"/>
    </row>
    <row r="284" spans="1:10" ht="15">
      <c r="A284" s="37" t="s">
        <v>713</v>
      </c>
      <c r="B284" s="39"/>
      <c r="C284" s="39"/>
      <c r="D284" s="39">
        <v>1</v>
      </c>
      <c r="E284" s="39"/>
      <c r="F284" s="39">
        <v>1</v>
      </c>
      <c r="H284" s="39">
        <v>280</v>
      </c>
      <c r="I284"/>
      <c r="J284"/>
    </row>
    <row r="285" spans="1:10" ht="15">
      <c r="A285" s="37" t="s">
        <v>714</v>
      </c>
      <c r="B285" s="39"/>
      <c r="C285" s="39"/>
      <c r="D285" s="39">
        <v>1</v>
      </c>
      <c r="E285" s="39"/>
      <c r="F285" s="39">
        <v>1</v>
      </c>
      <c r="H285" s="32">
        <v>281</v>
      </c>
      <c r="I285"/>
      <c r="J285"/>
    </row>
    <row r="286" spans="1:10" ht="15">
      <c r="A286" s="37" t="s">
        <v>1021</v>
      </c>
      <c r="B286" s="39"/>
      <c r="C286" s="39"/>
      <c r="D286" s="39">
        <v>1</v>
      </c>
      <c r="E286" s="39"/>
      <c r="F286" s="39">
        <v>1</v>
      </c>
      <c r="H286" s="39">
        <v>282</v>
      </c>
      <c r="I286"/>
      <c r="J286"/>
    </row>
    <row r="287" spans="1:10" ht="15">
      <c r="A287" s="37" t="s">
        <v>661</v>
      </c>
      <c r="B287" s="39"/>
      <c r="C287" s="39">
        <v>1</v>
      </c>
      <c r="D287" s="39"/>
      <c r="E287" s="39"/>
      <c r="F287" s="39">
        <v>1</v>
      </c>
      <c r="H287" s="32">
        <v>283</v>
      </c>
      <c r="I287"/>
      <c r="J287"/>
    </row>
    <row r="288" spans="1:10" ht="15">
      <c r="A288" s="37" t="s">
        <v>935</v>
      </c>
      <c r="B288" s="39"/>
      <c r="C288" s="39">
        <v>1</v>
      </c>
      <c r="D288" s="39"/>
      <c r="E288" s="39"/>
      <c r="F288" s="39">
        <v>1</v>
      </c>
      <c r="H288" s="39">
        <v>284</v>
      </c>
      <c r="I288"/>
      <c r="J288"/>
    </row>
    <row r="289" spans="1:10" ht="15">
      <c r="A289" s="37" t="s">
        <v>1071</v>
      </c>
      <c r="B289" s="39"/>
      <c r="C289" s="39">
        <v>1</v>
      </c>
      <c r="D289" s="39"/>
      <c r="E289" s="39"/>
      <c r="F289" s="39">
        <v>1</v>
      </c>
      <c r="H289" s="32">
        <v>285</v>
      </c>
      <c r="I289"/>
      <c r="J289"/>
    </row>
    <row r="290" spans="1:10" ht="15">
      <c r="A290" s="37" t="s">
        <v>1234</v>
      </c>
      <c r="B290" s="39"/>
      <c r="C290" s="39">
        <v>1</v>
      </c>
      <c r="D290" s="39"/>
      <c r="E290" s="39"/>
      <c r="F290" s="39">
        <v>1</v>
      </c>
      <c r="H290" s="39">
        <v>286</v>
      </c>
      <c r="I290"/>
      <c r="J290"/>
    </row>
    <row r="291" spans="1:10" ht="15">
      <c r="A291" s="37" t="s">
        <v>992</v>
      </c>
      <c r="B291" s="39"/>
      <c r="C291" s="39"/>
      <c r="D291" s="39"/>
      <c r="E291" s="39">
        <v>1</v>
      </c>
      <c r="F291" s="39">
        <v>1</v>
      </c>
      <c r="H291" s="32">
        <v>287</v>
      </c>
      <c r="I291"/>
      <c r="J291"/>
    </row>
    <row r="292" spans="1:10" ht="15">
      <c r="A292" s="37" t="s">
        <v>993</v>
      </c>
      <c r="B292" s="39"/>
      <c r="C292" s="39"/>
      <c r="D292" s="39"/>
      <c r="E292" s="39">
        <v>1</v>
      </c>
      <c r="F292" s="39">
        <v>1</v>
      </c>
      <c r="H292" s="39">
        <v>288</v>
      </c>
      <c r="I292"/>
      <c r="J292"/>
    </row>
    <row r="293" spans="1:10" ht="15">
      <c r="A293" s="37" t="s">
        <v>994</v>
      </c>
      <c r="B293" s="39"/>
      <c r="C293" s="39"/>
      <c r="D293" s="39"/>
      <c r="E293" s="39">
        <v>1</v>
      </c>
      <c r="F293" s="39">
        <v>1</v>
      </c>
      <c r="H293" s="32">
        <v>289</v>
      </c>
      <c r="I293"/>
      <c r="J293"/>
    </row>
    <row r="294" spans="1:10" ht="15">
      <c r="A294" s="37" t="s">
        <v>1236</v>
      </c>
      <c r="B294" s="39"/>
      <c r="C294" s="39"/>
      <c r="D294" s="39"/>
      <c r="E294" s="39">
        <v>1</v>
      </c>
      <c r="F294" s="39">
        <v>1</v>
      </c>
      <c r="H294" s="39">
        <v>290</v>
      </c>
      <c r="I294"/>
      <c r="J294"/>
    </row>
    <row r="295" spans="1:10" ht="15">
      <c r="A295" s="37" t="s">
        <v>1073</v>
      </c>
      <c r="B295" s="39">
        <v>1</v>
      </c>
      <c r="C295" s="39"/>
      <c r="D295" s="39"/>
      <c r="E295" s="39"/>
      <c r="F295" s="39">
        <v>1</v>
      </c>
      <c r="H295" s="32">
        <v>291</v>
      </c>
      <c r="I295"/>
      <c r="J295"/>
    </row>
    <row r="296" spans="1:10" ht="15">
      <c r="A296" s="37" t="s">
        <v>1074</v>
      </c>
      <c r="B296" s="39">
        <v>1</v>
      </c>
      <c r="C296" s="39"/>
      <c r="D296" s="39"/>
      <c r="E296" s="39"/>
      <c r="F296" s="39">
        <v>1</v>
      </c>
      <c r="H296" s="39">
        <v>292</v>
      </c>
      <c r="I296"/>
      <c r="J296"/>
    </row>
    <row r="297" spans="1:10" ht="15">
      <c r="A297" s="37" t="s">
        <v>1002</v>
      </c>
      <c r="B297" s="39"/>
      <c r="C297" s="39">
        <v>1</v>
      </c>
      <c r="D297" s="39"/>
      <c r="E297" s="39"/>
      <c r="F297" s="39">
        <v>1</v>
      </c>
      <c r="H297" s="32">
        <v>293</v>
      </c>
      <c r="I297"/>
      <c r="J297"/>
    </row>
    <row r="298" spans="1:10" ht="15">
      <c r="A298" s="37" t="s">
        <v>963</v>
      </c>
      <c r="B298" s="39"/>
      <c r="C298" s="39"/>
      <c r="D298" s="39">
        <v>1</v>
      </c>
      <c r="E298" s="39"/>
      <c r="F298" s="39">
        <v>1</v>
      </c>
      <c r="H298" s="39">
        <v>294</v>
      </c>
      <c r="I298"/>
      <c r="J298"/>
    </row>
    <row r="299" spans="1:10" ht="15">
      <c r="A299" s="37" t="s">
        <v>213</v>
      </c>
      <c r="B299" s="39"/>
      <c r="C299" s="39"/>
      <c r="D299" s="39">
        <v>1</v>
      </c>
      <c r="E299" s="39"/>
      <c r="F299" s="39">
        <v>1</v>
      </c>
      <c r="H299" s="32">
        <v>295</v>
      </c>
      <c r="I299"/>
      <c r="J299"/>
    </row>
    <row r="300" spans="1:10" ht="15">
      <c r="A300" s="37" t="s">
        <v>716</v>
      </c>
      <c r="B300" s="39"/>
      <c r="C300" s="39">
        <v>1</v>
      </c>
      <c r="D300" s="39"/>
      <c r="E300" s="39"/>
      <c r="F300" s="39">
        <v>1</v>
      </c>
      <c r="H300" s="39">
        <v>296</v>
      </c>
      <c r="I300"/>
      <c r="J300"/>
    </row>
    <row r="301" spans="1:10" ht="15">
      <c r="A301" s="37" t="s">
        <v>717</v>
      </c>
      <c r="B301" s="39"/>
      <c r="C301" s="39">
        <v>1</v>
      </c>
      <c r="D301" s="39"/>
      <c r="E301" s="39"/>
      <c r="F301" s="39">
        <v>1</v>
      </c>
      <c r="H301" s="32">
        <v>297</v>
      </c>
      <c r="I301"/>
      <c r="J301"/>
    </row>
    <row r="302" spans="1:10" ht="15">
      <c r="A302" s="37" t="s">
        <v>604</v>
      </c>
      <c r="B302" s="39"/>
      <c r="C302" s="39">
        <v>1</v>
      </c>
      <c r="D302" s="39"/>
      <c r="E302" s="39"/>
      <c r="F302" s="39">
        <v>1</v>
      </c>
      <c r="H302" s="39">
        <v>298</v>
      </c>
      <c r="I302"/>
      <c r="J302"/>
    </row>
    <row r="303" spans="1:10" ht="15">
      <c r="A303" s="37" t="s">
        <v>1075</v>
      </c>
      <c r="B303" s="39"/>
      <c r="C303" s="39"/>
      <c r="D303" s="39"/>
      <c r="E303" s="39">
        <v>1</v>
      </c>
      <c r="F303" s="39">
        <v>1</v>
      </c>
      <c r="H303" s="32">
        <v>299</v>
      </c>
      <c r="I303"/>
      <c r="J303"/>
    </row>
    <row r="304" spans="1:10" ht="15">
      <c r="A304" s="37" t="s">
        <v>1282</v>
      </c>
      <c r="B304" s="39"/>
      <c r="C304" s="39"/>
      <c r="D304" s="39">
        <v>1</v>
      </c>
      <c r="E304" s="39"/>
      <c r="F304" s="39">
        <v>1</v>
      </c>
      <c r="H304" s="39">
        <v>300</v>
      </c>
      <c r="I304"/>
      <c r="J304"/>
    </row>
    <row r="305" spans="1:10" ht="15">
      <c r="A305" s="37" t="s">
        <v>1283</v>
      </c>
      <c r="B305" s="39"/>
      <c r="C305" s="39"/>
      <c r="D305" s="39">
        <v>1</v>
      </c>
      <c r="E305" s="39"/>
      <c r="F305" s="39">
        <v>1</v>
      </c>
      <c r="H305" s="32">
        <v>301</v>
      </c>
      <c r="I305"/>
      <c r="J305"/>
    </row>
    <row r="306" spans="1:10" ht="15">
      <c r="A306" s="37" t="s">
        <v>1284</v>
      </c>
      <c r="B306" s="39"/>
      <c r="C306" s="39">
        <v>1</v>
      </c>
      <c r="D306" s="39"/>
      <c r="E306" s="39"/>
      <c r="F306" s="39">
        <v>1</v>
      </c>
      <c r="H306" s="39">
        <v>302</v>
      </c>
      <c r="I306"/>
      <c r="J306"/>
    </row>
    <row r="307" spans="1:10" ht="15">
      <c r="A307" s="37" t="s">
        <v>870</v>
      </c>
      <c r="B307" s="39"/>
      <c r="C307" s="39"/>
      <c r="D307" s="39">
        <v>1</v>
      </c>
      <c r="E307" s="39"/>
      <c r="F307" s="39">
        <v>1</v>
      </c>
      <c r="H307" s="32">
        <v>303</v>
      </c>
      <c r="I307"/>
      <c r="J307"/>
    </row>
    <row r="308" spans="1:10" ht="15">
      <c r="A308" s="37" t="s">
        <v>1175</v>
      </c>
      <c r="B308" s="39"/>
      <c r="C308" s="39">
        <v>1</v>
      </c>
      <c r="D308" s="39"/>
      <c r="E308" s="39"/>
      <c r="F308" s="39">
        <v>1</v>
      </c>
      <c r="H308" s="39">
        <v>304</v>
      </c>
      <c r="I308"/>
      <c r="J308"/>
    </row>
    <row r="309" spans="1:10" ht="15">
      <c r="A309" s="37" t="s">
        <v>1237</v>
      </c>
      <c r="B309" s="39"/>
      <c r="C309" s="39"/>
      <c r="D309" s="39"/>
      <c r="E309" s="39">
        <v>1</v>
      </c>
      <c r="F309" s="39">
        <v>1</v>
      </c>
      <c r="H309" s="32">
        <v>305</v>
      </c>
      <c r="I309"/>
      <c r="J309"/>
    </row>
    <row r="310" spans="1:10" ht="15">
      <c r="A310" s="37" t="s">
        <v>1238</v>
      </c>
      <c r="B310" s="39"/>
      <c r="C310" s="39"/>
      <c r="D310" s="39"/>
      <c r="E310" s="39">
        <v>1</v>
      </c>
      <c r="F310" s="39">
        <v>1</v>
      </c>
      <c r="H310" s="39">
        <v>306</v>
      </c>
      <c r="I310"/>
      <c r="J310"/>
    </row>
    <row r="311" spans="1:10" ht="15">
      <c r="A311" s="37" t="s">
        <v>663</v>
      </c>
      <c r="B311" s="39"/>
      <c r="C311" s="39">
        <v>1</v>
      </c>
      <c r="D311" s="39"/>
      <c r="E311" s="39"/>
      <c r="F311" s="39">
        <v>1</v>
      </c>
      <c r="H311" s="32">
        <v>307</v>
      </c>
      <c r="I311"/>
      <c r="J311"/>
    </row>
    <row r="312" spans="1:10" ht="15">
      <c r="A312" s="37" t="s">
        <v>1022</v>
      </c>
      <c r="B312" s="39"/>
      <c r="C312" s="39"/>
      <c r="D312" s="39"/>
      <c r="E312" s="39">
        <v>1</v>
      </c>
      <c r="F312" s="39">
        <v>1</v>
      </c>
      <c r="H312" s="39">
        <v>308</v>
      </c>
      <c r="I312"/>
      <c r="J312"/>
    </row>
    <row r="313" spans="1:10" ht="15">
      <c r="A313" s="37" t="s">
        <v>664</v>
      </c>
      <c r="B313" s="39">
        <v>1</v>
      </c>
      <c r="C313" s="39"/>
      <c r="D313" s="39"/>
      <c r="E313" s="39"/>
      <c r="F313" s="39">
        <v>1</v>
      </c>
      <c r="H313" s="32">
        <v>309</v>
      </c>
      <c r="I313"/>
      <c r="J313"/>
    </row>
    <row r="314" spans="1:10" ht="15">
      <c r="A314" s="37" t="s">
        <v>966</v>
      </c>
      <c r="B314" s="39"/>
      <c r="C314" s="39">
        <v>1</v>
      </c>
      <c r="D314" s="39"/>
      <c r="E314" s="39"/>
      <c r="F314" s="39">
        <v>1</v>
      </c>
      <c r="H314" s="39">
        <v>310</v>
      </c>
      <c r="I314"/>
      <c r="J314"/>
    </row>
    <row r="315" spans="1:10" ht="15">
      <c r="A315" s="37" t="s">
        <v>967</v>
      </c>
      <c r="B315" s="39"/>
      <c r="C315" s="39">
        <v>1</v>
      </c>
      <c r="D315" s="39"/>
      <c r="E315" s="39"/>
      <c r="F315" s="39">
        <v>1</v>
      </c>
      <c r="H315" s="32">
        <v>311</v>
      </c>
      <c r="I315"/>
      <c r="J315"/>
    </row>
    <row r="316" spans="1:10" ht="15">
      <c r="A316" s="37" t="s">
        <v>797</v>
      </c>
      <c r="B316" s="39"/>
      <c r="C316" s="39"/>
      <c r="D316" s="39">
        <v>1</v>
      </c>
      <c r="E316" s="39"/>
      <c r="F316" s="39">
        <v>1</v>
      </c>
      <c r="H316" s="39">
        <v>312</v>
      </c>
      <c r="I316"/>
      <c r="J316"/>
    </row>
    <row r="317" spans="1:10" ht="15">
      <c r="A317" s="37" t="s">
        <v>799</v>
      </c>
      <c r="B317" s="39"/>
      <c r="C317" s="39"/>
      <c r="D317" s="39"/>
      <c r="E317" s="39">
        <v>1</v>
      </c>
      <c r="F317" s="39">
        <v>1</v>
      </c>
      <c r="H317" s="32">
        <v>313</v>
      </c>
      <c r="I317"/>
      <c r="J317"/>
    </row>
    <row r="318" spans="1:10" ht="15">
      <c r="A318" s="37" t="s">
        <v>800</v>
      </c>
      <c r="B318" s="39"/>
      <c r="C318" s="39"/>
      <c r="D318" s="39"/>
      <c r="E318" s="39">
        <v>1</v>
      </c>
      <c r="F318" s="39">
        <v>1</v>
      </c>
      <c r="H318" s="39">
        <v>314</v>
      </c>
      <c r="I318"/>
      <c r="J318"/>
    </row>
    <row r="319" spans="1:10" ht="15">
      <c r="A319" s="37" t="s">
        <v>801</v>
      </c>
      <c r="B319" s="39"/>
      <c r="C319" s="39"/>
      <c r="D319" s="39"/>
      <c r="E319" s="39">
        <v>1</v>
      </c>
      <c r="F319" s="39">
        <v>1</v>
      </c>
      <c r="H319" s="32">
        <v>315</v>
      </c>
      <c r="I319"/>
      <c r="J319"/>
    </row>
    <row r="320" spans="1:10" ht="15">
      <c r="A320" s="37" t="s">
        <v>665</v>
      </c>
      <c r="B320" s="39"/>
      <c r="C320" s="39"/>
      <c r="D320" s="39"/>
      <c r="E320" s="39">
        <v>1</v>
      </c>
      <c r="F320" s="39">
        <v>1</v>
      </c>
      <c r="H320" s="39">
        <v>316</v>
      </c>
      <c r="I320"/>
      <c r="J320"/>
    </row>
    <row r="321" spans="1:10" ht="15">
      <c r="A321" s="37" t="s">
        <v>898</v>
      </c>
      <c r="B321" s="39"/>
      <c r="C321" s="39"/>
      <c r="D321" s="39">
        <v>1</v>
      </c>
      <c r="E321" s="39"/>
      <c r="F321" s="39">
        <v>1</v>
      </c>
      <c r="H321" s="32">
        <v>317</v>
      </c>
      <c r="I321"/>
      <c r="J321"/>
    </row>
    <row r="322" spans="1:10" ht="15">
      <c r="A322" s="37" t="s">
        <v>802</v>
      </c>
      <c r="B322" s="39"/>
      <c r="C322" s="39"/>
      <c r="D322" s="39">
        <v>1</v>
      </c>
      <c r="E322" s="39"/>
      <c r="F322" s="39">
        <v>1</v>
      </c>
      <c r="H322" s="39">
        <v>318</v>
      </c>
      <c r="I322"/>
      <c r="J322"/>
    </row>
    <row r="323" spans="1:10" ht="15">
      <c r="A323" s="37" t="s">
        <v>1239</v>
      </c>
      <c r="B323" s="39"/>
      <c r="C323" s="39">
        <v>1</v>
      </c>
      <c r="D323" s="39"/>
      <c r="E323" s="39"/>
      <c r="F323" s="39">
        <v>1</v>
      </c>
      <c r="H323" s="32">
        <v>319</v>
      </c>
      <c r="I323"/>
      <c r="J323"/>
    </row>
    <row r="324" spans="1:10" ht="15">
      <c r="A324" s="37" t="s">
        <v>477</v>
      </c>
      <c r="B324" s="39"/>
      <c r="C324" s="39"/>
      <c r="D324" s="39">
        <v>1</v>
      </c>
      <c r="E324" s="39"/>
      <c r="F324" s="39">
        <v>1</v>
      </c>
      <c r="H324" s="39">
        <v>320</v>
      </c>
      <c r="I324"/>
      <c r="J324"/>
    </row>
    <row r="325" spans="1:10" ht="15">
      <c r="A325" s="37" t="s">
        <v>478</v>
      </c>
      <c r="B325" s="39"/>
      <c r="C325" s="39"/>
      <c r="D325" s="39">
        <v>1</v>
      </c>
      <c r="E325" s="39"/>
      <c r="F325" s="39">
        <v>1</v>
      </c>
      <c r="H325" s="32">
        <v>321</v>
      </c>
      <c r="I325"/>
      <c r="J325"/>
    </row>
    <row r="326" spans="1:10" ht="15">
      <c r="A326" s="37" t="s">
        <v>479</v>
      </c>
      <c r="B326" s="39"/>
      <c r="C326" s="39"/>
      <c r="D326" s="39">
        <v>1</v>
      </c>
      <c r="E326" s="39"/>
      <c r="F326" s="39">
        <v>1</v>
      </c>
      <c r="H326" s="39">
        <v>322</v>
      </c>
      <c r="I326"/>
      <c r="J326"/>
    </row>
    <row r="327" spans="1:10" ht="15">
      <c r="A327" s="37" t="s">
        <v>666</v>
      </c>
      <c r="B327" s="39"/>
      <c r="C327" s="39"/>
      <c r="D327" s="39"/>
      <c r="E327" s="39">
        <v>1</v>
      </c>
      <c r="F327" s="39">
        <v>1</v>
      </c>
      <c r="H327" s="32">
        <v>323</v>
      </c>
      <c r="I327"/>
      <c r="J327"/>
    </row>
    <row r="328" spans="1:10" ht="15">
      <c r="A328" s="37" t="s">
        <v>668</v>
      </c>
      <c r="B328" s="39"/>
      <c r="C328" s="39"/>
      <c r="D328" s="39"/>
      <c r="E328" s="39">
        <v>1</v>
      </c>
      <c r="F328" s="39">
        <v>1</v>
      </c>
      <c r="H328" s="39">
        <v>324</v>
      </c>
      <c r="I328"/>
      <c r="J328"/>
    </row>
    <row r="329" spans="1:10" ht="15">
      <c r="A329" s="37" t="s">
        <v>669</v>
      </c>
      <c r="B329" s="39"/>
      <c r="C329" s="39"/>
      <c r="D329" s="39"/>
      <c r="E329" s="39">
        <v>1</v>
      </c>
      <c r="F329" s="39">
        <v>1</v>
      </c>
      <c r="H329" s="32">
        <v>325</v>
      </c>
      <c r="I329"/>
      <c r="J329"/>
    </row>
    <row r="330" spans="1:10" ht="15">
      <c r="A330" s="37" t="s">
        <v>670</v>
      </c>
      <c r="B330" s="39"/>
      <c r="C330" s="39">
        <v>1</v>
      </c>
      <c r="D330" s="39"/>
      <c r="E330" s="39"/>
      <c r="F330" s="39">
        <v>1</v>
      </c>
      <c r="H330" s="39">
        <v>326</v>
      </c>
      <c r="I330"/>
      <c r="J330"/>
    </row>
    <row r="331" spans="1:10" ht="15">
      <c r="A331" s="37" t="s">
        <v>671</v>
      </c>
      <c r="B331" s="39"/>
      <c r="C331" s="39"/>
      <c r="D331" s="39"/>
      <c r="E331" s="39">
        <v>1</v>
      </c>
      <c r="F331" s="39">
        <v>1</v>
      </c>
      <c r="H331" s="32">
        <v>327</v>
      </c>
      <c r="I331"/>
      <c r="J331"/>
    </row>
    <row r="332" spans="1:10" ht="15">
      <c r="A332" s="37" t="s">
        <v>804</v>
      </c>
      <c r="B332" s="39"/>
      <c r="C332" s="39">
        <v>1</v>
      </c>
      <c r="D332" s="39"/>
      <c r="E332" s="39"/>
      <c r="F332" s="39">
        <v>1</v>
      </c>
      <c r="H332" s="39">
        <v>328</v>
      </c>
      <c r="I332"/>
      <c r="J332"/>
    </row>
    <row r="333" spans="1:10" ht="15">
      <c r="A333" s="37" t="s">
        <v>806</v>
      </c>
      <c r="B333" s="39"/>
      <c r="C333" s="39"/>
      <c r="D333" s="39">
        <v>1</v>
      </c>
      <c r="E333" s="39"/>
      <c r="F333" s="39">
        <v>1</v>
      </c>
      <c r="H333" s="32">
        <v>329</v>
      </c>
      <c r="I333"/>
      <c r="J333"/>
    </row>
    <row r="334" spans="1:10" ht="15">
      <c r="A334" s="37" t="s">
        <v>1240</v>
      </c>
      <c r="B334" s="39"/>
      <c r="C334" s="39"/>
      <c r="D334" s="39"/>
      <c r="E334" s="39">
        <v>1</v>
      </c>
      <c r="F334" s="39">
        <v>1</v>
      </c>
      <c r="H334" s="39">
        <v>330</v>
      </c>
      <c r="I334"/>
      <c r="J334"/>
    </row>
    <row r="335" spans="1:10" ht="15">
      <c r="A335" s="37" t="s">
        <v>1420</v>
      </c>
      <c r="B335" s="39"/>
      <c r="C335" s="39">
        <v>1</v>
      </c>
      <c r="D335" s="39"/>
      <c r="E335" s="39"/>
      <c r="F335" s="39">
        <v>1</v>
      </c>
      <c r="H335" s="32">
        <v>331</v>
      </c>
      <c r="I335"/>
      <c r="J335"/>
    </row>
    <row r="336" spans="1:10" ht="15">
      <c r="A336" s="37" t="s">
        <v>1191</v>
      </c>
      <c r="B336" s="39"/>
      <c r="C336" s="39"/>
      <c r="D336" s="39"/>
      <c r="E336" s="39">
        <v>1</v>
      </c>
      <c r="F336" s="39">
        <v>1</v>
      </c>
      <c r="H336" s="39">
        <v>332</v>
      </c>
      <c r="I336"/>
      <c r="J336"/>
    </row>
    <row r="337" spans="1:10" ht="15">
      <c r="A337" s="37" t="s">
        <v>1192</v>
      </c>
      <c r="B337" s="39"/>
      <c r="C337" s="39"/>
      <c r="D337" s="39"/>
      <c r="E337" s="39">
        <v>1</v>
      </c>
      <c r="F337" s="39">
        <v>1</v>
      </c>
      <c r="H337" s="32">
        <v>333</v>
      </c>
      <c r="I337"/>
      <c r="J337"/>
    </row>
    <row r="338" spans="1:10" ht="15">
      <c r="A338" s="37" t="s">
        <v>1193</v>
      </c>
      <c r="B338" s="39"/>
      <c r="C338" s="39"/>
      <c r="D338" s="39"/>
      <c r="E338" s="39">
        <v>1</v>
      </c>
      <c r="F338" s="39">
        <v>1</v>
      </c>
      <c r="H338" s="39">
        <v>334</v>
      </c>
      <c r="I338"/>
      <c r="J338"/>
    </row>
    <row r="339" spans="1:10" ht="15">
      <c r="A339" s="37" t="s">
        <v>1194</v>
      </c>
      <c r="B339" s="39"/>
      <c r="C339" s="39"/>
      <c r="D339" s="39">
        <v>1</v>
      </c>
      <c r="E339" s="39"/>
      <c r="F339" s="39">
        <v>1</v>
      </c>
      <c r="H339" s="32">
        <v>335</v>
      </c>
      <c r="I339"/>
      <c r="J339"/>
    </row>
    <row r="340" spans="1:10" ht="15">
      <c r="A340" s="37" t="s">
        <v>1195</v>
      </c>
      <c r="B340" s="39"/>
      <c r="C340" s="39"/>
      <c r="D340" s="39">
        <v>1</v>
      </c>
      <c r="E340" s="39"/>
      <c r="F340" s="39">
        <v>1</v>
      </c>
      <c r="H340" s="39">
        <v>336</v>
      </c>
      <c r="I340"/>
      <c r="J340"/>
    </row>
    <row r="341" spans="1:10" ht="15">
      <c r="A341" s="37" t="s">
        <v>1196</v>
      </c>
      <c r="B341" s="39"/>
      <c r="C341" s="39"/>
      <c r="D341" s="39"/>
      <c r="E341" s="39">
        <v>1</v>
      </c>
      <c r="F341" s="39">
        <v>1</v>
      </c>
      <c r="H341" s="32">
        <v>337</v>
      </c>
      <c r="I341"/>
      <c r="J341"/>
    </row>
    <row r="342" spans="1:10" ht="15">
      <c r="A342" s="37" t="s">
        <v>1197</v>
      </c>
      <c r="B342" s="39"/>
      <c r="C342" s="39"/>
      <c r="D342" s="39">
        <v>1</v>
      </c>
      <c r="E342" s="39"/>
      <c r="F342" s="39">
        <v>1</v>
      </c>
      <c r="H342" s="39">
        <v>338</v>
      </c>
      <c r="I342"/>
      <c r="J342"/>
    </row>
    <row r="343" spans="1:10" ht="15">
      <c r="A343" s="37" t="s">
        <v>1198</v>
      </c>
      <c r="B343" s="39"/>
      <c r="C343" s="39"/>
      <c r="D343" s="39">
        <v>1</v>
      </c>
      <c r="E343" s="39"/>
      <c r="F343" s="39">
        <v>1</v>
      </c>
      <c r="H343" s="32">
        <v>339</v>
      </c>
      <c r="I343"/>
      <c r="J343"/>
    </row>
    <row r="344" spans="1:10" ht="15">
      <c r="A344" s="37" t="s">
        <v>1199</v>
      </c>
      <c r="B344" s="39"/>
      <c r="C344" s="39"/>
      <c r="D344" s="39"/>
      <c r="E344" s="39">
        <v>1</v>
      </c>
      <c r="F344" s="39">
        <v>1</v>
      </c>
      <c r="H344" s="39">
        <v>340</v>
      </c>
      <c r="I344"/>
      <c r="J344"/>
    </row>
    <row r="345" spans="1:10" ht="15">
      <c r="A345" s="37" t="s">
        <v>1085</v>
      </c>
      <c r="B345" s="39"/>
      <c r="C345" s="39"/>
      <c r="D345" s="39"/>
      <c r="E345" s="39">
        <v>1</v>
      </c>
      <c r="F345" s="39">
        <v>1</v>
      </c>
      <c r="H345" s="32">
        <v>341</v>
      </c>
      <c r="I345"/>
      <c r="J345"/>
    </row>
    <row r="346" spans="1:10" ht="15">
      <c r="A346" s="37" t="s">
        <v>1086</v>
      </c>
      <c r="B346" s="39"/>
      <c r="C346" s="39"/>
      <c r="D346" s="39"/>
      <c r="E346" s="39">
        <v>1</v>
      </c>
      <c r="F346" s="39">
        <v>1</v>
      </c>
      <c r="H346" s="39">
        <v>342</v>
      </c>
      <c r="I346"/>
      <c r="J346"/>
    </row>
    <row r="347" spans="1:10" ht="15">
      <c r="A347" s="37" t="s">
        <v>1087</v>
      </c>
      <c r="B347" s="39"/>
      <c r="C347" s="39">
        <v>1</v>
      </c>
      <c r="D347" s="39"/>
      <c r="E347" s="39"/>
      <c r="F347" s="39">
        <v>1</v>
      </c>
      <c r="H347" s="32">
        <v>343</v>
      </c>
      <c r="I347"/>
      <c r="J347"/>
    </row>
    <row r="348" spans="1:10" ht="15">
      <c r="A348" s="37" t="s">
        <v>1200</v>
      </c>
      <c r="B348" s="39"/>
      <c r="C348" s="39">
        <v>1</v>
      </c>
      <c r="D348" s="39"/>
      <c r="E348" s="39"/>
      <c r="F348" s="39">
        <v>1</v>
      </c>
      <c r="H348" s="39">
        <v>344</v>
      </c>
      <c r="I348"/>
      <c r="J348"/>
    </row>
    <row r="349" spans="1:10" ht="15">
      <c r="A349" s="37" t="s">
        <v>742</v>
      </c>
      <c r="B349" s="39"/>
      <c r="C349" s="39"/>
      <c r="D349" s="39">
        <v>1</v>
      </c>
      <c r="E349" s="39"/>
      <c r="F349" s="39">
        <v>1</v>
      </c>
      <c r="H349" s="32">
        <v>345</v>
      </c>
      <c r="I349"/>
      <c r="J349"/>
    </row>
    <row r="350" spans="1:10" ht="15">
      <c r="A350" s="37" t="s">
        <v>1203</v>
      </c>
      <c r="B350" s="39"/>
      <c r="C350" s="39"/>
      <c r="D350" s="39"/>
      <c r="E350" s="39">
        <v>1</v>
      </c>
      <c r="F350" s="39">
        <v>1</v>
      </c>
      <c r="H350" s="39">
        <v>346</v>
      </c>
      <c r="I350"/>
      <c r="J350"/>
    </row>
    <row r="351" spans="1:10" ht="15">
      <c r="A351" s="37" t="s">
        <v>1204</v>
      </c>
      <c r="B351" s="39"/>
      <c r="C351" s="39"/>
      <c r="D351" s="39"/>
      <c r="E351" s="39">
        <v>1</v>
      </c>
      <c r="F351" s="39">
        <v>1</v>
      </c>
      <c r="H351" s="32">
        <v>347</v>
      </c>
      <c r="I351"/>
      <c r="J351"/>
    </row>
    <row r="352" spans="1:10" ht="15">
      <c r="A352" s="37" t="s">
        <v>605</v>
      </c>
      <c r="B352" s="39"/>
      <c r="C352" s="39">
        <v>1</v>
      </c>
      <c r="D352" s="39"/>
      <c r="E352" s="39"/>
      <c r="F352" s="39">
        <v>1</v>
      </c>
      <c r="H352" s="39">
        <v>348</v>
      </c>
      <c r="I352"/>
      <c r="J352"/>
    </row>
    <row r="353" spans="1:10" ht="15">
      <c r="A353" s="37" t="s">
        <v>807</v>
      </c>
      <c r="B353" s="39"/>
      <c r="C353" s="39">
        <v>1</v>
      </c>
      <c r="D353" s="39"/>
      <c r="E353" s="39"/>
      <c r="F353" s="39">
        <v>1</v>
      </c>
      <c r="H353" s="32">
        <v>349</v>
      </c>
      <c r="I353"/>
      <c r="J353"/>
    </row>
    <row r="354" spans="1:10" ht="15">
      <c r="A354" s="37" t="s">
        <v>808</v>
      </c>
      <c r="B354" s="39"/>
      <c r="C354" s="39">
        <v>1</v>
      </c>
      <c r="D354" s="39"/>
      <c r="E354" s="39"/>
      <c r="F354" s="39">
        <v>1</v>
      </c>
      <c r="H354" s="39">
        <v>350</v>
      </c>
      <c r="I354"/>
      <c r="J354"/>
    </row>
    <row r="355" spans="1:10" ht="15">
      <c r="A355" s="37" t="s">
        <v>315</v>
      </c>
      <c r="B355" s="39"/>
      <c r="C355" s="39"/>
      <c r="D355" s="39">
        <v>1</v>
      </c>
      <c r="E355" s="39"/>
      <c r="F355" s="39">
        <v>1</v>
      </c>
      <c r="H355" s="32">
        <v>351</v>
      </c>
      <c r="I355"/>
      <c r="J355"/>
    </row>
    <row r="356" spans="1:10" ht="15">
      <c r="A356" s="37" t="s">
        <v>316</v>
      </c>
      <c r="B356" s="39"/>
      <c r="C356" s="39">
        <v>1</v>
      </c>
      <c r="D356" s="39"/>
      <c r="E356" s="39"/>
      <c r="F356" s="39">
        <v>1</v>
      </c>
      <c r="H356" s="39">
        <v>352</v>
      </c>
      <c r="I356"/>
      <c r="J356"/>
    </row>
    <row r="357" spans="1:10" ht="15">
      <c r="A357" s="37" t="s">
        <v>340</v>
      </c>
      <c r="B357" s="39"/>
      <c r="C357" s="39"/>
      <c r="D357" s="39"/>
      <c r="E357" s="39">
        <v>1</v>
      </c>
      <c r="F357" s="39">
        <v>1</v>
      </c>
      <c r="H357" s="32">
        <v>353</v>
      </c>
      <c r="I357"/>
      <c r="J357"/>
    </row>
    <row r="358" spans="1:10" ht="15">
      <c r="A358" s="37" t="s">
        <v>235</v>
      </c>
      <c r="B358" s="39"/>
      <c r="C358" s="39"/>
      <c r="D358" s="39">
        <v>1</v>
      </c>
      <c r="E358" s="39"/>
      <c r="F358" s="39">
        <v>1</v>
      </c>
      <c r="H358" s="39">
        <v>354</v>
      </c>
      <c r="I358"/>
      <c r="J358"/>
    </row>
    <row r="359" spans="1:10" ht="15">
      <c r="A359" s="37" t="s">
        <v>253</v>
      </c>
      <c r="B359" s="39"/>
      <c r="C359" s="39"/>
      <c r="D359" s="39">
        <v>1</v>
      </c>
      <c r="E359" s="39"/>
      <c r="F359" s="39">
        <v>1</v>
      </c>
      <c r="H359" s="32">
        <v>355</v>
      </c>
      <c r="I359"/>
      <c r="J359"/>
    </row>
    <row r="360" spans="1:10" ht="15">
      <c r="A360" s="37" t="s">
        <v>254</v>
      </c>
      <c r="B360" s="39"/>
      <c r="C360" s="39"/>
      <c r="D360" s="39"/>
      <c r="E360" s="39">
        <v>1</v>
      </c>
      <c r="F360" s="39">
        <v>1</v>
      </c>
      <c r="H360" s="39">
        <v>356</v>
      </c>
      <c r="I360"/>
      <c r="J360"/>
    </row>
    <row r="361" spans="1:10" ht="15">
      <c r="A361" s="37" t="s">
        <v>65</v>
      </c>
      <c r="B361" s="39"/>
      <c r="C361" s="39"/>
      <c r="D361" s="39"/>
      <c r="E361" s="39">
        <v>1</v>
      </c>
      <c r="F361" s="39">
        <v>1</v>
      </c>
      <c r="H361" s="32">
        <v>357</v>
      </c>
      <c r="I361"/>
      <c r="J361"/>
    </row>
    <row r="362" spans="1:10" ht="15">
      <c r="A362" s="37" t="s">
        <v>1433</v>
      </c>
      <c r="B362" s="39"/>
      <c r="C362" s="39">
        <v>1</v>
      </c>
      <c r="D362" s="39"/>
      <c r="E362" s="39"/>
      <c r="F362" s="39">
        <v>1</v>
      </c>
      <c r="H362" s="39">
        <v>358</v>
      </c>
      <c r="I362"/>
      <c r="J362"/>
    </row>
    <row r="363" spans="1:10" ht="15">
      <c r="A363" s="37" t="s">
        <v>191</v>
      </c>
      <c r="B363" s="39"/>
      <c r="C363" s="39"/>
      <c r="D363" s="39">
        <v>1</v>
      </c>
      <c r="E363" s="39"/>
      <c r="F363" s="39">
        <v>1</v>
      </c>
      <c r="H363" s="32">
        <v>359</v>
      </c>
      <c r="I363"/>
      <c r="J363"/>
    </row>
    <row r="364" spans="1:10" ht="15">
      <c r="A364" s="37" t="s">
        <v>1023</v>
      </c>
      <c r="B364" s="39"/>
      <c r="C364" s="39"/>
      <c r="D364" s="39"/>
      <c r="E364" s="39">
        <v>1</v>
      </c>
      <c r="F364" s="39">
        <v>1</v>
      </c>
      <c r="H364" s="39">
        <v>360</v>
      </c>
      <c r="I364"/>
      <c r="J364"/>
    </row>
    <row r="365" spans="1:10" ht="15">
      <c r="A365" s="37" t="s">
        <v>1435</v>
      </c>
      <c r="B365" s="39"/>
      <c r="C365" s="39">
        <v>1</v>
      </c>
      <c r="D365" s="39"/>
      <c r="E365" s="39"/>
      <c r="F365" s="39">
        <v>1</v>
      </c>
      <c r="H365" s="32">
        <v>361</v>
      </c>
      <c r="I365"/>
      <c r="J365"/>
    </row>
    <row r="366" spans="1:10" ht="15">
      <c r="A366" s="37" t="s">
        <v>403</v>
      </c>
      <c r="B366" s="39"/>
      <c r="C366" s="39"/>
      <c r="D366" s="39">
        <v>1</v>
      </c>
      <c r="E366" s="39"/>
      <c r="F366" s="39">
        <v>1</v>
      </c>
      <c r="H366" s="39">
        <v>362</v>
      </c>
      <c r="I366"/>
      <c r="J366"/>
    </row>
    <row r="367" spans="1:10" ht="15">
      <c r="A367" s="37" t="s">
        <v>94</v>
      </c>
      <c r="B367" s="39"/>
      <c r="C367" s="39"/>
      <c r="D367" s="39"/>
      <c r="E367" s="39">
        <v>1</v>
      </c>
      <c r="F367" s="39">
        <v>1</v>
      </c>
      <c r="H367" s="32">
        <v>363</v>
      </c>
      <c r="I367"/>
      <c r="J367"/>
    </row>
    <row r="368" spans="1:10" ht="15">
      <c r="A368" s="37" t="s">
        <v>66</v>
      </c>
      <c r="B368" s="39"/>
      <c r="C368" s="39">
        <v>1</v>
      </c>
      <c r="D368" s="39"/>
      <c r="E368" s="39"/>
      <c r="F368" s="39">
        <v>1</v>
      </c>
      <c r="H368" s="39">
        <v>364</v>
      </c>
      <c r="I368"/>
      <c r="J368"/>
    </row>
    <row r="369" spans="1:10" ht="15">
      <c r="A369" s="37" t="s">
        <v>809</v>
      </c>
      <c r="B369" s="39"/>
      <c r="C369" s="39"/>
      <c r="D369" s="39"/>
      <c r="E369" s="39">
        <v>1</v>
      </c>
      <c r="F369" s="39">
        <v>1</v>
      </c>
      <c r="H369" s="32">
        <v>365</v>
      </c>
      <c r="I369"/>
      <c r="J369"/>
    </row>
    <row r="370" spans="1:10" ht="15">
      <c r="A370" s="37" t="s">
        <v>352</v>
      </c>
      <c r="B370" s="39"/>
      <c r="C370" s="39">
        <v>1</v>
      </c>
      <c r="D370" s="39"/>
      <c r="E370" s="39"/>
      <c r="F370" s="39">
        <v>1</v>
      </c>
      <c r="H370" s="39">
        <v>366</v>
      </c>
      <c r="I370"/>
      <c r="J370"/>
    </row>
    <row r="371" spans="1:10" ht="15">
      <c r="A371" s="37" t="s">
        <v>1593</v>
      </c>
      <c r="B371" s="39"/>
      <c r="C371" s="39">
        <v>1</v>
      </c>
      <c r="D371" s="39"/>
      <c r="E371" s="39"/>
      <c r="F371" s="39">
        <v>1</v>
      </c>
      <c r="H371" s="32">
        <v>367</v>
      </c>
      <c r="I371"/>
      <c r="J371"/>
    </row>
    <row r="372" spans="1:10" ht="15">
      <c r="A372" s="37" t="s">
        <v>499</v>
      </c>
      <c r="B372" s="39"/>
      <c r="C372" s="39"/>
      <c r="D372" s="39">
        <v>1</v>
      </c>
      <c r="E372" s="39"/>
      <c r="F372" s="39">
        <v>1</v>
      </c>
      <c r="H372" s="39">
        <v>368</v>
      </c>
      <c r="I372"/>
      <c r="J372"/>
    </row>
    <row r="373" spans="1:10" ht="15">
      <c r="A373" s="37" t="s">
        <v>673</v>
      </c>
      <c r="B373" s="39">
        <v>1</v>
      </c>
      <c r="C373" s="39"/>
      <c r="D373" s="39"/>
      <c r="E373" s="39"/>
      <c r="F373" s="39">
        <v>1</v>
      </c>
      <c r="H373" s="32">
        <v>369</v>
      </c>
      <c r="I373"/>
      <c r="J373"/>
    </row>
    <row r="374" spans="1:10" ht="15">
      <c r="A374" s="37" t="s">
        <v>399</v>
      </c>
      <c r="B374" s="39"/>
      <c r="C374" s="39"/>
      <c r="D374" s="39"/>
      <c r="E374" s="39">
        <v>1</v>
      </c>
      <c r="F374" s="39">
        <v>1</v>
      </c>
      <c r="H374" s="39">
        <v>370</v>
      </c>
      <c r="I374"/>
      <c r="J374"/>
    </row>
    <row r="375" spans="1:10" ht="15">
      <c r="A375" s="37" t="s">
        <v>323</v>
      </c>
      <c r="B375" s="39"/>
      <c r="C375" s="39">
        <v>1</v>
      </c>
      <c r="D375" s="39"/>
      <c r="E375" s="39"/>
      <c r="F375" s="39">
        <v>1</v>
      </c>
      <c r="H375" s="32">
        <v>371</v>
      </c>
      <c r="I375"/>
      <c r="J375"/>
    </row>
    <row r="376" spans="1:10" ht="15">
      <c r="A376" s="37" t="s">
        <v>324</v>
      </c>
      <c r="B376" s="39"/>
      <c r="C376" s="39"/>
      <c r="D376" s="39"/>
      <c r="E376" s="39">
        <v>1</v>
      </c>
      <c r="F376" s="39">
        <v>1</v>
      </c>
      <c r="H376" s="39">
        <v>372</v>
      </c>
      <c r="I376"/>
      <c r="J376"/>
    </row>
    <row r="377" spans="1:10" ht="15">
      <c r="A377" s="37" t="s">
        <v>432</v>
      </c>
      <c r="B377" s="39"/>
      <c r="C377" s="39"/>
      <c r="D377" s="39">
        <v>1</v>
      </c>
      <c r="E377" s="39"/>
      <c r="F377" s="39">
        <v>1</v>
      </c>
      <c r="H377" s="32">
        <v>373</v>
      </c>
      <c r="I377"/>
      <c r="J377"/>
    </row>
    <row r="378" spans="1:10" ht="15">
      <c r="A378" s="37" t="s">
        <v>1024</v>
      </c>
      <c r="B378" s="39"/>
      <c r="C378" s="39">
        <v>1</v>
      </c>
      <c r="D378" s="39"/>
      <c r="E378" s="39"/>
      <c r="F378" s="39">
        <v>1</v>
      </c>
      <c r="H378" s="39">
        <v>374</v>
      </c>
      <c r="I378"/>
      <c r="J378"/>
    </row>
    <row r="379" spans="1:10" ht="15">
      <c r="A379" s="37" t="s">
        <v>362</v>
      </c>
      <c r="B379" s="39"/>
      <c r="C379" s="39">
        <v>1</v>
      </c>
      <c r="D379" s="39"/>
      <c r="E379" s="39"/>
      <c r="F379" s="39">
        <v>1</v>
      </c>
      <c r="H379" s="32">
        <v>375</v>
      </c>
      <c r="I379"/>
      <c r="J379"/>
    </row>
    <row r="380" spans="1:10" ht="15">
      <c r="A380" s="37" t="s">
        <v>285</v>
      </c>
      <c r="B380" s="39"/>
      <c r="C380" s="39"/>
      <c r="D380" s="39"/>
      <c r="E380" s="39">
        <v>1</v>
      </c>
      <c r="F380" s="39">
        <v>1</v>
      </c>
      <c r="H380" s="39">
        <v>376</v>
      </c>
      <c r="I380"/>
      <c r="J380"/>
    </row>
    <row r="381" spans="1:10" ht="15">
      <c r="A381" s="37" t="s">
        <v>286</v>
      </c>
      <c r="B381" s="39"/>
      <c r="C381" s="39"/>
      <c r="D381" s="39"/>
      <c r="E381" s="39">
        <v>1</v>
      </c>
      <c r="F381" s="39">
        <v>1</v>
      </c>
      <c r="H381" s="32">
        <v>377</v>
      </c>
      <c r="I381"/>
      <c r="J381"/>
    </row>
    <row r="382" spans="1:10" ht="15">
      <c r="A382" s="37" t="s">
        <v>95</v>
      </c>
      <c r="B382" s="39"/>
      <c r="C382" s="39">
        <v>1</v>
      </c>
      <c r="D382" s="39"/>
      <c r="E382" s="39"/>
      <c r="F382" s="39">
        <v>1</v>
      </c>
      <c r="H382" s="39">
        <v>378</v>
      </c>
      <c r="I382"/>
      <c r="J382"/>
    </row>
    <row r="383" spans="1:10" ht="15">
      <c r="A383" s="37" t="s">
        <v>222</v>
      </c>
      <c r="B383" s="39"/>
      <c r="C383" s="39"/>
      <c r="D383" s="39">
        <v>1</v>
      </c>
      <c r="E383" s="39"/>
      <c r="F383" s="39">
        <v>1</v>
      </c>
      <c r="H383" s="32">
        <v>379</v>
      </c>
      <c r="I383"/>
      <c r="J383"/>
    </row>
    <row r="384" spans="1:10" ht="15">
      <c r="A384" s="37" t="s">
        <v>353</v>
      </c>
      <c r="B384" s="39"/>
      <c r="C384" s="39">
        <v>1</v>
      </c>
      <c r="D384" s="39"/>
      <c r="E384" s="39"/>
      <c r="F384" s="39">
        <v>1</v>
      </c>
      <c r="H384" s="39">
        <v>380</v>
      </c>
      <c r="I384"/>
      <c r="J384"/>
    </row>
    <row r="385" spans="1:10" ht="15">
      <c r="A385" s="37" t="s">
        <v>481</v>
      </c>
      <c r="B385" s="39"/>
      <c r="C385" s="39">
        <v>1</v>
      </c>
      <c r="D385" s="39"/>
      <c r="E385" s="39"/>
      <c r="F385" s="39">
        <v>1</v>
      </c>
      <c r="H385" s="32">
        <v>381</v>
      </c>
      <c r="I385"/>
      <c r="J385"/>
    </row>
    <row r="386" spans="1:10" ht="15">
      <c r="A386" s="37" t="s">
        <v>514</v>
      </c>
      <c r="B386" s="39"/>
      <c r="C386" s="39">
        <v>1</v>
      </c>
      <c r="D386" s="39"/>
      <c r="E386" s="39"/>
      <c r="F386" s="39">
        <v>1</v>
      </c>
      <c r="H386" s="39">
        <v>382</v>
      </c>
      <c r="I386"/>
      <c r="J386"/>
    </row>
    <row r="387" spans="1:10" ht="15">
      <c r="A387" s="37" t="s">
        <v>871</v>
      </c>
      <c r="B387" s="39"/>
      <c r="C387" s="39"/>
      <c r="D387" s="39">
        <v>1</v>
      </c>
      <c r="E387" s="39"/>
      <c r="F387" s="39">
        <v>1</v>
      </c>
      <c r="H387" s="32">
        <v>383</v>
      </c>
      <c r="I387"/>
      <c r="J387"/>
    </row>
    <row r="388" spans="1:10" ht="15">
      <c r="A388" s="37" t="s">
        <v>295</v>
      </c>
      <c r="B388" s="39"/>
      <c r="C388" s="39">
        <v>1</v>
      </c>
      <c r="D388" s="39"/>
      <c r="E388" s="39"/>
      <c r="F388" s="39">
        <v>1</v>
      </c>
      <c r="H388" s="39">
        <v>384</v>
      </c>
      <c r="I388"/>
      <c r="J388"/>
    </row>
    <row r="389" spans="1:10" ht="15">
      <c r="A389" s="37" t="s">
        <v>255</v>
      </c>
      <c r="B389" s="39"/>
      <c r="C389" s="39"/>
      <c r="D389" s="39"/>
      <c r="E389" s="39">
        <v>1</v>
      </c>
      <c r="F389" s="39">
        <v>1</v>
      </c>
      <c r="H389" s="32">
        <v>385</v>
      </c>
      <c r="I389"/>
      <c r="J389"/>
    </row>
    <row r="390" spans="1:10" ht="15">
      <c r="A390" s="37" t="s">
        <v>536</v>
      </c>
      <c r="B390" s="39"/>
      <c r="C390" s="39"/>
      <c r="D390" s="39">
        <v>1</v>
      </c>
      <c r="E390" s="39"/>
      <c r="F390" s="39">
        <v>1</v>
      </c>
      <c r="H390" s="39">
        <v>386</v>
      </c>
      <c r="I390"/>
      <c r="J390"/>
    </row>
    <row r="391" spans="1:10" ht="15">
      <c r="A391" s="37" t="s">
        <v>500</v>
      </c>
      <c r="B391" s="39"/>
      <c r="C391" s="39"/>
      <c r="D391" s="39">
        <v>1</v>
      </c>
      <c r="E391" s="39"/>
      <c r="F391" s="39">
        <v>1</v>
      </c>
      <c r="H391" s="32">
        <v>387</v>
      </c>
      <c r="I391"/>
      <c r="J391"/>
    </row>
    <row r="392" spans="1:10" ht="15">
      <c r="A392" s="37" t="s">
        <v>501</v>
      </c>
      <c r="B392" s="39"/>
      <c r="C392" s="39"/>
      <c r="D392" s="39"/>
      <c r="E392" s="39">
        <v>1</v>
      </c>
      <c r="F392" s="39">
        <v>1</v>
      </c>
      <c r="H392" s="39">
        <v>388</v>
      </c>
      <c r="I392"/>
      <c r="J392"/>
    </row>
    <row r="393" spans="1:10" ht="15">
      <c r="A393" s="37" t="s">
        <v>537</v>
      </c>
      <c r="B393" s="39"/>
      <c r="C393" s="39"/>
      <c r="D393" s="39">
        <v>1</v>
      </c>
      <c r="E393" s="39"/>
      <c r="F393" s="39">
        <v>1</v>
      </c>
      <c r="H393" s="32">
        <v>389</v>
      </c>
      <c r="I393"/>
      <c r="J393"/>
    </row>
    <row r="394" spans="1:10" ht="15">
      <c r="A394" s="37" t="s">
        <v>811</v>
      </c>
      <c r="B394" s="39"/>
      <c r="C394" s="39"/>
      <c r="D394" s="39">
        <v>1</v>
      </c>
      <c r="E394" s="39"/>
      <c r="F394" s="39">
        <v>1</v>
      </c>
      <c r="H394" s="39">
        <v>390</v>
      </c>
      <c r="I394"/>
      <c r="J394"/>
    </row>
    <row r="395" spans="1:10" ht="15">
      <c r="A395" s="37" t="s">
        <v>812</v>
      </c>
      <c r="B395" s="39">
        <v>1</v>
      </c>
      <c r="C395" s="39"/>
      <c r="D395" s="39"/>
      <c r="E395" s="39"/>
      <c r="F395" s="39">
        <v>1</v>
      </c>
      <c r="H395" s="32">
        <v>391</v>
      </c>
      <c r="I395"/>
      <c r="J395"/>
    </row>
    <row r="396" spans="1:10" ht="15">
      <c r="A396" s="37" t="s">
        <v>773</v>
      </c>
      <c r="B396" s="39"/>
      <c r="C396" s="39"/>
      <c r="D396" s="39">
        <v>1</v>
      </c>
      <c r="E396" s="39"/>
      <c r="F396" s="39">
        <v>1</v>
      </c>
      <c r="H396" s="39">
        <v>392</v>
      </c>
      <c r="I396"/>
      <c r="J396"/>
    </row>
    <row r="397" spans="1:10" ht="15">
      <c r="A397" s="37" t="s">
        <v>774</v>
      </c>
      <c r="B397" s="39"/>
      <c r="C397" s="39"/>
      <c r="D397" s="39">
        <v>1</v>
      </c>
      <c r="E397" s="39"/>
      <c r="F397" s="39">
        <v>1</v>
      </c>
      <c r="H397" s="32">
        <v>393</v>
      </c>
      <c r="I397"/>
      <c r="J397"/>
    </row>
    <row r="398" spans="1:10" ht="15">
      <c r="A398" s="37" t="s">
        <v>416</v>
      </c>
      <c r="B398" s="39"/>
      <c r="C398" s="39"/>
      <c r="D398" s="39">
        <v>1</v>
      </c>
      <c r="E398" s="39"/>
      <c r="F398" s="39">
        <v>1</v>
      </c>
      <c r="H398" s="39">
        <v>394</v>
      </c>
      <c r="I398"/>
      <c r="J398"/>
    </row>
    <row r="399" spans="1:10" ht="15">
      <c r="A399" s="37" t="s">
        <v>417</v>
      </c>
      <c r="B399" s="39"/>
      <c r="C399" s="39"/>
      <c r="D399" s="39">
        <v>1</v>
      </c>
      <c r="E399" s="39"/>
      <c r="F399" s="39">
        <v>1</v>
      </c>
      <c r="H399" s="32">
        <v>395</v>
      </c>
      <c r="I399"/>
      <c r="J399"/>
    </row>
    <row r="400" spans="1:10" ht="15">
      <c r="A400" s="37" t="s">
        <v>433</v>
      </c>
      <c r="B400" s="39"/>
      <c r="C400" s="39"/>
      <c r="D400" s="39">
        <v>1</v>
      </c>
      <c r="E400" s="39"/>
      <c r="F400" s="39">
        <v>1</v>
      </c>
      <c r="H400" s="39">
        <v>396</v>
      </c>
      <c r="I400"/>
      <c r="J400"/>
    </row>
    <row r="401" spans="1:10" ht="15">
      <c r="A401" s="37" t="s">
        <v>434</v>
      </c>
      <c r="B401" s="39"/>
      <c r="C401" s="39">
        <v>1</v>
      </c>
      <c r="D401" s="39"/>
      <c r="E401" s="39"/>
      <c r="F401" s="39">
        <v>1</v>
      </c>
      <c r="H401" s="32">
        <v>397</v>
      </c>
      <c r="I401"/>
      <c r="J401"/>
    </row>
    <row r="402" spans="1:10" ht="15">
      <c r="A402" s="37" t="s">
        <v>461</v>
      </c>
      <c r="B402" s="39"/>
      <c r="C402" s="39"/>
      <c r="D402" s="39"/>
      <c r="E402" s="39">
        <v>1</v>
      </c>
      <c r="F402" s="39">
        <v>1</v>
      </c>
      <c r="H402" s="39">
        <v>398</v>
      </c>
      <c r="I402"/>
      <c r="J402"/>
    </row>
    <row r="403" spans="1:10" ht="15">
      <c r="A403" s="37" t="s">
        <v>462</v>
      </c>
      <c r="B403" s="39"/>
      <c r="C403" s="39"/>
      <c r="D403" s="39"/>
      <c r="E403" s="39">
        <v>1</v>
      </c>
      <c r="F403" s="39">
        <v>1</v>
      </c>
      <c r="H403" s="32">
        <v>399</v>
      </c>
      <c r="I403"/>
      <c r="J403"/>
    </row>
    <row r="404" spans="1:10" ht="15">
      <c r="A404" s="37" t="s">
        <v>384</v>
      </c>
      <c r="B404" s="39"/>
      <c r="C404" s="39"/>
      <c r="D404" s="39">
        <v>1</v>
      </c>
      <c r="E404" s="39"/>
      <c r="F404" s="39">
        <v>1</v>
      </c>
      <c r="H404" s="39">
        <v>400</v>
      </c>
      <c r="I404"/>
      <c r="J404"/>
    </row>
    <row r="405" spans="1:10" ht="15">
      <c r="A405" s="37" t="s">
        <v>107</v>
      </c>
      <c r="B405" s="39"/>
      <c r="C405" s="39">
        <v>1</v>
      </c>
      <c r="D405" s="39"/>
      <c r="E405" s="39"/>
      <c r="F405" s="39">
        <v>1</v>
      </c>
      <c r="H405" s="32">
        <v>401</v>
      </c>
      <c r="I405"/>
      <c r="J405"/>
    </row>
    <row r="406" spans="1:10" ht="15">
      <c r="A406" s="37" t="s">
        <v>872</v>
      </c>
      <c r="B406" s="39"/>
      <c r="C406" s="39"/>
      <c r="D406" s="39"/>
      <c r="E406" s="39">
        <v>1</v>
      </c>
      <c r="F406" s="39">
        <v>1</v>
      </c>
      <c r="H406" s="39">
        <v>402</v>
      </c>
      <c r="I406"/>
      <c r="J406"/>
    </row>
    <row r="407" spans="1:10" ht="15">
      <c r="A407" s="37" t="s">
        <v>608</v>
      </c>
      <c r="B407" s="39"/>
      <c r="C407" s="39"/>
      <c r="D407" s="39"/>
      <c r="E407" s="39">
        <v>1</v>
      </c>
      <c r="F407" s="39">
        <v>1</v>
      </c>
      <c r="H407" s="32">
        <v>403</v>
      </c>
      <c r="I407"/>
      <c r="J407"/>
    </row>
    <row r="408" spans="1:10" ht="15">
      <c r="A408" s="47" t="s">
        <v>214</v>
      </c>
      <c r="B408" s="44"/>
      <c r="C408" s="45"/>
      <c r="D408" s="45">
        <v>1</v>
      </c>
      <c r="E408" s="45"/>
      <c r="F408" s="46">
        <v>1</v>
      </c>
      <c r="H408" s="39">
        <v>404</v>
      </c>
      <c r="I408"/>
      <c r="J408"/>
    </row>
    <row r="409" spans="1:10" ht="15">
      <c r="A409" s="37" t="s">
        <v>173</v>
      </c>
      <c r="B409" s="39"/>
      <c r="C409" s="39">
        <v>1</v>
      </c>
      <c r="D409" s="39"/>
      <c r="E409" s="39"/>
      <c r="F409" s="39">
        <v>1</v>
      </c>
      <c r="H409" s="32">
        <v>405</v>
      </c>
      <c r="I409"/>
      <c r="J409"/>
    </row>
    <row r="410" spans="1:10" ht="15">
      <c r="A410" s="37" t="s">
        <v>174</v>
      </c>
      <c r="B410" s="39"/>
      <c r="C410" s="39"/>
      <c r="D410" s="39"/>
      <c r="E410" s="39">
        <v>1</v>
      </c>
      <c r="F410" s="39">
        <v>1</v>
      </c>
      <c r="H410" s="39">
        <v>406</v>
      </c>
      <c r="I410"/>
      <c r="J410"/>
    </row>
    <row r="411" spans="1:10" ht="15">
      <c r="A411" s="37" t="s">
        <v>1434</v>
      </c>
      <c r="B411" s="39"/>
      <c r="C411" s="39">
        <v>1</v>
      </c>
      <c r="D411" s="39"/>
      <c r="E411" s="39"/>
      <c r="F411" s="39">
        <v>1</v>
      </c>
      <c r="H411" s="32">
        <v>407</v>
      </c>
      <c r="I411"/>
      <c r="J411"/>
    </row>
    <row r="412" spans="1:10" ht="15">
      <c r="A412" s="37" t="s">
        <v>236</v>
      </c>
      <c r="B412" s="39"/>
      <c r="C412" s="39"/>
      <c r="D412" s="39">
        <v>1</v>
      </c>
      <c r="E412" s="39"/>
      <c r="F412" s="39">
        <v>1</v>
      </c>
      <c r="H412" s="39">
        <v>408</v>
      </c>
      <c r="I412"/>
      <c r="J412"/>
    </row>
    <row r="413" spans="1:10" ht="15">
      <c r="A413" s="37" t="s">
        <v>237</v>
      </c>
      <c r="B413" s="39"/>
      <c r="C413" s="39"/>
      <c r="D413" s="39">
        <v>1</v>
      </c>
      <c r="E413" s="39"/>
      <c r="F413" s="39">
        <v>1</v>
      </c>
      <c r="H413" s="32">
        <v>409</v>
      </c>
      <c r="I413"/>
      <c r="J413"/>
    </row>
    <row r="414" spans="1:10" ht="15">
      <c r="A414" s="37" t="s">
        <v>1325</v>
      </c>
      <c r="B414" s="39"/>
      <c r="C414" s="39"/>
      <c r="D414" s="39">
        <v>1</v>
      </c>
      <c r="E414" s="39"/>
      <c r="F414" s="39">
        <v>1</v>
      </c>
      <c r="H414" s="39">
        <v>410</v>
      </c>
      <c r="I414"/>
      <c r="J414"/>
    </row>
    <row r="415" spans="1:10" ht="15">
      <c r="A415" s="37" t="s">
        <v>1326</v>
      </c>
      <c r="B415" s="39"/>
      <c r="C415" s="39"/>
      <c r="D415" s="39">
        <v>1</v>
      </c>
      <c r="E415" s="39"/>
      <c r="F415" s="39">
        <v>1</v>
      </c>
      <c r="H415" s="32">
        <v>411</v>
      </c>
      <c r="I415"/>
      <c r="J415"/>
    </row>
    <row r="416" spans="1:10" ht="15">
      <c r="A416" s="37" t="s">
        <v>289</v>
      </c>
      <c r="B416" s="39"/>
      <c r="C416" s="39"/>
      <c r="D416" s="39"/>
      <c r="E416" s="39">
        <v>1</v>
      </c>
      <c r="F416" s="39">
        <v>1</v>
      </c>
      <c r="H416" s="39">
        <v>412</v>
      </c>
      <c r="I416"/>
      <c r="J416"/>
    </row>
    <row r="417" spans="1:10" ht="15">
      <c r="A417" s="37" t="s">
        <v>463</v>
      </c>
      <c r="B417" s="39"/>
      <c r="C417" s="39"/>
      <c r="D417" s="39">
        <v>1</v>
      </c>
      <c r="E417" s="39"/>
      <c r="F417" s="39">
        <v>1</v>
      </c>
      <c r="H417" s="32">
        <v>413</v>
      </c>
      <c r="I417"/>
      <c r="J417"/>
    </row>
    <row r="418" spans="1:10" ht="15">
      <c r="A418" s="37" t="s">
        <v>546</v>
      </c>
      <c r="B418" s="39"/>
      <c r="C418" s="39">
        <v>1</v>
      </c>
      <c r="D418" s="39"/>
      <c r="E418" s="39"/>
      <c r="F418" s="39">
        <v>1</v>
      </c>
      <c r="H418" s="39">
        <v>414</v>
      </c>
      <c r="I418"/>
      <c r="J418"/>
    </row>
    <row r="419" spans="1:10" ht="15">
      <c r="A419" s="37" t="s">
        <v>1614</v>
      </c>
      <c r="B419" s="39"/>
      <c r="C419" s="39">
        <v>1</v>
      </c>
      <c r="D419" s="39"/>
      <c r="E419" s="39"/>
      <c r="F419" s="39">
        <v>1</v>
      </c>
      <c r="H419" s="32">
        <v>415</v>
      </c>
      <c r="I419"/>
      <c r="J419"/>
    </row>
    <row r="420" spans="1:10" ht="15">
      <c r="A420" s="37" t="s">
        <v>435</v>
      </c>
      <c r="B420" s="39"/>
      <c r="C420" s="39"/>
      <c r="D420" s="39">
        <v>1</v>
      </c>
      <c r="E420" s="39"/>
      <c r="F420" s="39">
        <v>1</v>
      </c>
      <c r="H420" s="39">
        <v>416</v>
      </c>
      <c r="I420"/>
      <c r="J420"/>
    </row>
    <row r="421" spans="1:10" ht="15">
      <c r="A421" s="37" t="s">
        <v>175</v>
      </c>
      <c r="B421" s="39"/>
      <c r="C421" s="39"/>
      <c r="D421" s="39">
        <v>1</v>
      </c>
      <c r="E421" s="39"/>
      <c r="F421" s="39">
        <v>1</v>
      </c>
      <c r="H421" s="32">
        <v>417</v>
      </c>
      <c r="I421"/>
      <c r="J421"/>
    </row>
    <row r="422" spans="1:10" ht="15">
      <c r="A422" s="37" t="s">
        <v>238</v>
      </c>
      <c r="B422" s="39"/>
      <c r="C422" s="39"/>
      <c r="D422" s="39">
        <v>1</v>
      </c>
      <c r="E422" s="39"/>
      <c r="F422" s="39">
        <v>1</v>
      </c>
      <c r="H422" s="39">
        <v>418</v>
      </c>
      <c r="I422"/>
      <c r="J422"/>
    </row>
    <row r="423" spans="1:10" ht="15">
      <c r="A423" s="37" t="s">
        <v>239</v>
      </c>
      <c r="B423" s="39"/>
      <c r="C423" s="39"/>
      <c r="D423" s="39">
        <v>1</v>
      </c>
      <c r="E423" s="39"/>
      <c r="F423" s="39">
        <v>1</v>
      </c>
      <c r="H423" s="32">
        <v>419</v>
      </c>
      <c r="I423"/>
      <c r="J423"/>
    </row>
    <row r="424" spans="1:10" ht="15">
      <c r="A424" s="37" t="s">
        <v>241</v>
      </c>
      <c r="B424" s="39"/>
      <c r="C424" s="39"/>
      <c r="D424" s="39">
        <v>1</v>
      </c>
      <c r="E424" s="39"/>
      <c r="F424" s="39">
        <v>1</v>
      </c>
      <c r="H424" s="39">
        <v>420</v>
      </c>
      <c r="I424"/>
      <c r="J424"/>
    </row>
    <row r="425" spans="1:10" ht="15">
      <c r="A425" s="37" t="s">
        <v>491</v>
      </c>
      <c r="B425" s="39"/>
      <c r="C425" s="39">
        <v>1</v>
      </c>
      <c r="D425" s="39"/>
      <c r="E425" s="39"/>
      <c r="F425" s="39">
        <v>1</v>
      </c>
      <c r="H425" s="32">
        <v>421</v>
      </c>
      <c r="I425"/>
      <c r="J425"/>
    </row>
    <row r="426" spans="1:10" ht="15">
      <c r="A426" s="37" t="s">
        <v>719</v>
      </c>
      <c r="B426" s="39">
        <v>1</v>
      </c>
      <c r="C426" s="39"/>
      <c r="D426" s="39"/>
      <c r="E426" s="39"/>
      <c r="F426" s="39">
        <v>1</v>
      </c>
      <c r="H426" s="39">
        <v>422</v>
      </c>
      <c r="I426"/>
      <c r="J426"/>
    </row>
    <row r="427" spans="1:10" ht="15">
      <c r="A427" s="37" t="s">
        <v>720</v>
      </c>
      <c r="B427" s="39">
        <v>1</v>
      </c>
      <c r="C427" s="39"/>
      <c r="D427" s="39"/>
      <c r="E427" s="39"/>
      <c r="F427" s="39">
        <v>1</v>
      </c>
      <c r="H427" s="32">
        <v>423</v>
      </c>
      <c r="I427"/>
      <c r="J427"/>
    </row>
    <row r="428" spans="1:10" ht="15">
      <c r="A428" s="37" t="s">
        <v>721</v>
      </c>
      <c r="B428" s="39"/>
      <c r="C428" s="39">
        <v>1</v>
      </c>
      <c r="D428" s="39"/>
      <c r="E428" s="39"/>
      <c r="F428" s="39">
        <v>1</v>
      </c>
      <c r="H428" s="39">
        <v>424</v>
      </c>
      <c r="I428"/>
      <c r="J428"/>
    </row>
    <row r="429" spans="1:10" ht="15">
      <c r="A429" s="37" t="s">
        <v>392</v>
      </c>
      <c r="B429" s="39"/>
      <c r="C429" s="39">
        <v>1</v>
      </c>
      <c r="D429" s="39"/>
      <c r="E429" s="39"/>
      <c r="F429" s="39">
        <v>1</v>
      </c>
      <c r="H429" s="32">
        <v>425</v>
      </c>
      <c r="I429"/>
      <c r="J429"/>
    </row>
    <row r="430" spans="1:10" ht="15">
      <c r="A430" s="37" t="s">
        <v>393</v>
      </c>
      <c r="B430" s="39"/>
      <c r="C430" s="39"/>
      <c r="D430" s="39"/>
      <c r="E430" s="39">
        <v>1</v>
      </c>
      <c r="F430" s="39">
        <v>1</v>
      </c>
      <c r="H430" s="39">
        <v>426</v>
      </c>
      <c r="I430"/>
      <c r="J430"/>
    </row>
    <row r="431" spans="1:10" ht="15">
      <c r="A431" s="37" t="s">
        <v>1025</v>
      </c>
      <c r="B431" s="39">
        <v>1</v>
      </c>
      <c r="C431" s="39"/>
      <c r="D431" s="39"/>
      <c r="E431" s="39"/>
      <c r="F431" s="39">
        <v>1</v>
      </c>
      <c r="H431" s="32">
        <v>427</v>
      </c>
      <c r="I431"/>
      <c r="J431"/>
    </row>
    <row r="432" spans="1:10" ht="15">
      <c r="A432" s="37" t="s">
        <v>1309</v>
      </c>
      <c r="B432" s="39"/>
      <c r="C432" s="39"/>
      <c r="D432" s="39">
        <v>1</v>
      </c>
      <c r="E432" s="39"/>
      <c r="F432" s="39">
        <v>1</v>
      </c>
      <c r="H432" s="39">
        <v>428</v>
      </c>
      <c r="I432"/>
      <c r="J432"/>
    </row>
    <row r="433" spans="1:10" ht="15">
      <c r="A433" s="37" t="s">
        <v>179</v>
      </c>
      <c r="B433" s="39"/>
      <c r="C433" s="39"/>
      <c r="D433" s="39">
        <v>1</v>
      </c>
      <c r="E433" s="39"/>
      <c r="F433" s="39">
        <v>1</v>
      </c>
      <c r="H433" s="32">
        <v>429</v>
      </c>
      <c r="I433"/>
      <c r="J433"/>
    </row>
    <row r="434" spans="1:10" ht="15">
      <c r="A434" s="37" t="s">
        <v>180</v>
      </c>
      <c r="B434" s="39"/>
      <c r="C434" s="39"/>
      <c r="D434" s="39">
        <v>1</v>
      </c>
      <c r="E434" s="39"/>
      <c r="F434" s="39">
        <v>1</v>
      </c>
      <c r="H434" s="39">
        <v>430</v>
      </c>
      <c r="I434"/>
      <c r="J434"/>
    </row>
    <row r="435" spans="1:10" ht="15">
      <c r="A435" s="37" t="s">
        <v>1356</v>
      </c>
      <c r="B435" s="39"/>
      <c r="C435" s="39"/>
      <c r="D435" s="39">
        <v>1</v>
      </c>
      <c r="E435" s="39"/>
      <c r="F435" s="39">
        <v>1</v>
      </c>
      <c r="H435" s="32">
        <v>431</v>
      </c>
      <c r="I435"/>
      <c r="J435"/>
    </row>
    <row r="436" spans="1:10" ht="15">
      <c r="A436" s="37" t="s">
        <v>1595</v>
      </c>
      <c r="B436" s="39"/>
      <c r="C436" s="39"/>
      <c r="D436" s="39">
        <v>1</v>
      </c>
      <c r="E436" s="39"/>
      <c r="F436" s="39">
        <v>1</v>
      </c>
      <c r="H436" s="39">
        <v>432</v>
      </c>
      <c r="I436"/>
      <c r="J436"/>
    </row>
    <row r="437" spans="1:10" ht="15">
      <c r="A437" s="37" t="s">
        <v>814</v>
      </c>
      <c r="B437" s="39"/>
      <c r="C437" s="39"/>
      <c r="D437" s="39">
        <v>1</v>
      </c>
      <c r="E437" s="39"/>
      <c r="F437" s="39">
        <v>1</v>
      </c>
      <c r="H437" s="32">
        <v>433</v>
      </c>
      <c r="I437"/>
      <c r="J437"/>
    </row>
    <row r="438" spans="1:10" ht="15">
      <c r="A438" s="37" t="s">
        <v>815</v>
      </c>
      <c r="B438" s="39"/>
      <c r="C438" s="39"/>
      <c r="D438" s="39">
        <v>1</v>
      </c>
      <c r="E438" s="39"/>
      <c r="F438" s="39">
        <v>1</v>
      </c>
      <c r="H438" s="39">
        <v>434</v>
      </c>
      <c r="I438"/>
      <c r="J438"/>
    </row>
    <row r="439" spans="1:10" ht="15">
      <c r="A439" s="37" t="s">
        <v>816</v>
      </c>
      <c r="B439" s="39"/>
      <c r="C439" s="39"/>
      <c r="D439" s="39"/>
      <c r="E439" s="39">
        <v>1</v>
      </c>
      <c r="F439" s="39">
        <v>1</v>
      </c>
      <c r="H439" s="32">
        <v>435</v>
      </c>
      <c r="I439"/>
      <c r="J439"/>
    </row>
    <row r="440" spans="1:10" ht="15">
      <c r="A440" s="37" t="s">
        <v>609</v>
      </c>
      <c r="B440" s="39"/>
      <c r="C440" s="39"/>
      <c r="D440" s="39"/>
      <c r="E440" s="39">
        <v>1</v>
      </c>
      <c r="F440" s="39">
        <v>1</v>
      </c>
      <c r="H440" s="39">
        <v>436</v>
      </c>
      <c r="I440"/>
      <c r="J440"/>
    </row>
    <row r="441" spans="1:10" ht="15">
      <c r="A441" s="37" t="s">
        <v>745</v>
      </c>
      <c r="B441" s="39"/>
      <c r="C441" s="39"/>
      <c r="D441" s="39"/>
      <c r="E441" s="39">
        <v>1</v>
      </c>
      <c r="F441" s="39">
        <v>1</v>
      </c>
      <c r="H441" s="32">
        <v>437</v>
      </c>
      <c r="I441"/>
      <c r="J441"/>
    </row>
    <row r="442" spans="1:10" ht="15">
      <c r="A442" s="37" t="s">
        <v>746</v>
      </c>
      <c r="B442" s="39"/>
      <c r="C442" s="39"/>
      <c r="D442" s="39">
        <v>1</v>
      </c>
      <c r="E442" s="39"/>
      <c r="F442" s="39">
        <v>1</v>
      </c>
      <c r="H442" s="39">
        <v>438</v>
      </c>
      <c r="I442"/>
      <c r="J442"/>
    </row>
    <row r="443" spans="1:10" ht="15">
      <c r="A443" s="37" t="s">
        <v>1206</v>
      </c>
      <c r="B443" s="39"/>
      <c r="C443" s="39">
        <v>1</v>
      </c>
      <c r="D443" s="39"/>
      <c r="E443" s="39"/>
      <c r="F443" s="39">
        <v>1</v>
      </c>
      <c r="H443" s="32">
        <v>439</v>
      </c>
      <c r="I443"/>
      <c r="J443"/>
    </row>
    <row r="444" spans="1:10" ht="15">
      <c r="A444" s="37" t="s">
        <v>1207</v>
      </c>
      <c r="B444" s="39"/>
      <c r="C444" s="39">
        <v>1</v>
      </c>
      <c r="D444" s="39"/>
      <c r="E444" s="39"/>
      <c r="F444" s="39">
        <v>1</v>
      </c>
      <c r="H444" s="39">
        <v>440</v>
      </c>
      <c r="I444"/>
      <c r="J444"/>
    </row>
    <row r="445" spans="1:10" ht="15">
      <c r="A445" s="37" t="s">
        <v>1208</v>
      </c>
      <c r="B445" s="39"/>
      <c r="C445" s="39">
        <v>1</v>
      </c>
      <c r="D445" s="39"/>
      <c r="E445" s="39"/>
      <c r="F445" s="39">
        <v>1</v>
      </c>
      <c r="H445" s="32">
        <v>441</v>
      </c>
      <c r="I445"/>
      <c r="J445"/>
    </row>
    <row r="446" spans="1:10" ht="15">
      <c r="A446" s="37" t="s">
        <v>1209</v>
      </c>
      <c r="B446" s="39"/>
      <c r="C446" s="39">
        <v>1</v>
      </c>
      <c r="D446" s="39"/>
      <c r="E446" s="39"/>
      <c r="F446" s="39">
        <v>1</v>
      </c>
      <c r="H446" s="39">
        <v>442</v>
      </c>
      <c r="I446"/>
      <c r="J446"/>
    </row>
    <row r="447" spans="1:10" ht="15">
      <c r="A447" s="37" t="s">
        <v>409</v>
      </c>
      <c r="B447" s="39"/>
      <c r="C447" s="39"/>
      <c r="D447" s="39">
        <v>1</v>
      </c>
      <c r="E447" s="39"/>
      <c r="F447" s="39">
        <v>1</v>
      </c>
      <c r="H447" s="32">
        <v>443</v>
      </c>
      <c r="I447"/>
      <c r="J447"/>
    </row>
    <row r="448" spans="1:10" ht="15">
      <c r="A448" s="37" t="s">
        <v>341</v>
      </c>
      <c r="B448" s="39"/>
      <c r="C448" s="39">
        <v>1</v>
      </c>
      <c r="D448" s="39"/>
      <c r="E448" s="39"/>
      <c r="F448" s="39">
        <v>1</v>
      </c>
      <c r="H448" s="39">
        <v>444</v>
      </c>
      <c r="I448"/>
      <c r="J448"/>
    </row>
    <row r="449" spans="1:10" ht="15">
      <c r="A449" s="37" t="s">
        <v>342</v>
      </c>
      <c r="B449" s="39"/>
      <c r="C449" s="39">
        <v>1</v>
      </c>
      <c r="D449" s="39"/>
      <c r="E449" s="39"/>
      <c r="F449" s="39">
        <v>1</v>
      </c>
      <c r="H449" s="32">
        <v>445</v>
      </c>
      <c r="I449"/>
      <c r="J449"/>
    </row>
    <row r="450" spans="1:10" ht="15">
      <c r="A450" s="37" t="s">
        <v>343</v>
      </c>
      <c r="B450" s="39"/>
      <c r="C450" s="39">
        <v>1</v>
      </c>
      <c r="D450" s="39"/>
      <c r="E450" s="39"/>
      <c r="F450" s="39">
        <v>1</v>
      </c>
      <c r="H450" s="39">
        <v>446</v>
      </c>
      <c r="I450"/>
      <c r="J450"/>
    </row>
    <row r="451" spans="1:10" ht="15">
      <c r="A451" s="37" t="s">
        <v>344</v>
      </c>
      <c r="B451" s="39"/>
      <c r="C451" s="39"/>
      <c r="D451" s="39"/>
      <c r="E451" s="39">
        <v>1</v>
      </c>
      <c r="F451" s="39">
        <v>1</v>
      </c>
      <c r="H451" s="32">
        <v>447</v>
      </c>
      <c r="I451"/>
      <c r="J451"/>
    </row>
    <row r="452" spans="1:10" ht="15">
      <c r="A452" s="37" t="s">
        <v>464</v>
      </c>
      <c r="B452" s="39"/>
      <c r="C452" s="39"/>
      <c r="D452" s="39"/>
      <c r="E452" s="39">
        <v>1</v>
      </c>
      <c r="F452" s="39">
        <v>1</v>
      </c>
      <c r="H452" s="39">
        <v>448</v>
      </c>
      <c r="I452"/>
      <c r="J452"/>
    </row>
    <row r="453" spans="1:10" ht="15">
      <c r="A453" s="37" t="s">
        <v>1310</v>
      </c>
      <c r="B453" s="39"/>
      <c r="C453" s="39"/>
      <c r="D453" s="39">
        <v>1</v>
      </c>
      <c r="E453" s="39"/>
      <c r="F453" s="39">
        <v>1</v>
      </c>
      <c r="H453" s="32">
        <v>449</v>
      </c>
      <c r="I453"/>
      <c r="J453"/>
    </row>
    <row r="454" spans="1:10" ht="15">
      <c r="A454" s="37" t="s">
        <v>1312</v>
      </c>
      <c r="B454" s="39"/>
      <c r="C454" s="39"/>
      <c r="D454" s="39">
        <v>1</v>
      </c>
      <c r="E454" s="39"/>
      <c r="F454" s="39">
        <v>1</v>
      </c>
      <c r="H454" s="39">
        <v>450</v>
      </c>
      <c r="I454"/>
      <c r="J454"/>
    </row>
    <row r="455" spans="1:10" ht="15">
      <c r="A455" s="37" t="s">
        <v>1313</v>
      </c>
      <c r="B455" s="39"/>
      <c r="C455" s="39"/>
      <c r="D455" s="39">
        <v>1</v>
      </c>
      <c r="E455" s="39"/>
      <c r="F455" s="39">
        <v>1</v>
      </c>
      <c r="H455" s="32">
        <v>451</v>
      </c>
      <c r="I455"/>
      <c r="J455"/>
    </row>
    <row r="456" spans="1:10" ht="15">
      <c r="A456" s="37" t="s">
        <v>1096</v>
      </c>
      <c r="B456" s="39"/>
      <c r="C456" s="39"/>
      <c r="D456" s="39">
        <v>1</v>
      </c>
      <c r="E456" s="39"/>
      <c r="F456" s="39">
        <v>1</v>
      </c>
      <c r="H456" s="39">
        <v>452</v>
      </c>
      <c r="I456"/>
      <c r="J456"/>
    </row>
    <row r="457" spans="1:10" ht="15">
      <c r="A457" s="37" t="s">
        <v>1097</v>
      </c>
      <c r="B457" s="39"/>
      <c r="C457" s="39">
        <v>1</v>
      </c>
      <c r="D457" s="39"/>
      <c r="E457" s="39"/>
      <c r="F457" s="39">
        <v>1</v>
      </c>
      <c r="H457" s="32">
        <v>453</v>
      </c>
      <c r="I457"/>
      <c r="J457"/>
    </row>
    <row r="458" spans="1:10" ht="15">
      <c r="A458" s="47" t="s">
        <v>1098</v>
      </c>
      <c r="B458" s="44"/>
      <c r="C458" s="45"/>
      <c r="D458" s="45">
        <v>1</v>
      </c>
      <c r="E458" s="45"/>
      <c r="F458" s="46">
        <v>1</v>
      </c>
      <c r="H458" s="39">
        <v>454</v>
      </c>
      <c r="I458"/>
      <c r="J458"/>
    </row>
    <row r="459" spans="1:10" ht="15">
      <c r="A459" s="37" t="s">
        <v>1314</v>
      </c>
      <c r="B459" s="39"/>
      <c r="C459" s="39"/>
      <c r="D459" s="39">
        <v>1</v>
      </c>
      <c r="E459" s="39"/>
      <c r="F459" s="39">
        <v>1</v>
      </c>
      <c r="H459" s="32">
        <v>455</v>
      </c>
      <c r="I459"/>
      <c r="J459"/>
    </row>
    <row r="460" spans="1:10" ht="15">
      <c r="A460" s="37" t="s">
        <v>971</v>
      </c>
      <c r="B460" s="39"/>
      <c r="C460" s="39"/>
      <c r="D460" s="39"/>
      <c r="E460" s="39">
        <v>1</v>
      </c>
      <c r="F460" s="39">
        <v>1</v>
      </c>
      <c r="H460" s="39">
        <v>456</v>
      </c>
      <c r="I460"/>
      <c r="J460"/>
    </row>
    <row r="461" spans="1:10" ht="15">
      <c r="A461" s="37" t="s">
        <v>1411</v>
      </c>
      <c r="B461" s="39"/>
      <c r="C461" s="39">
        <v>1</v>
      </c>
      <c r="D461" s="39"/>
      <c r="E461" s="39"/>
      <c r="F461" s="39">
        <v>1</v>
      </c>
      <c r="H461" s="32">
        <v>457</v>
      </c>
      <c r="I461"/>
      <c r="J461"/>
    </row>
    <row r="462" spans="1:10" ht="15">
      <c r="A462" s="37" t="s">
        <v>328</v>
      </c>
      <c r="B462" s="39"/>
      <c r="C462" s="39"/>
      <c r="D462" s="39"/>
      <c r="E462" s="39">
        <v>1</v>
      </c>
      <c r="F462" s="39">
        <v>1</v>
      </c>
      <c r="H462" s="39">
        <v>458</v>
      </c>
      <c r="I462"/>
      <c r="J462"/>
    </row>
    <row r="463" spans="1:10" ht="15">
      <c r="A463" s="37" t="s">
        <v>899</v>
      </c>
      <c r="B463" s="39"/>
      <c r="C463" s="39"/>
      <c r="D463" s="39">
        <v>1</v>
      </c>
      <c r="E463" s="39"/>
      <c r="F463" s="39">
        <v>1</v>
      </c>
      <c r="H463" s="32">
        <v>459</v>
      </c>
      <c r="I463"/>
      <c r="J463"/>
    </row>
    <row r="464" spans="1:10" ht="15">
      <c r="A464" s="37" t="s">
        <v>995</v>
      </c>
      <c r="B464" s="39"/>
      <c r="C464" s="39">
        <v>1</v>
      </c>
      <c r="D464" s="39"/>
      <c r="E464" s="39"/>
      <c r="F464" s="39">
        <v>1</v>
      </c>
      <c r="H464" s="39">
        <v>460</v>
      </c>
      <c r="I464"/>
      <c r="J464"/>
    </row>
    <row r="465" spans="1:10" ht="15">
      <c r="A465" s="37" t="s">
        <v>1289</v>
      </c>
      <c r="B465" s="39"/>
      <c r="C465" s="39"/>
      <c r="D465" s="39">
        <v>1</v>
      </c>
      <c r="E465" s="39"/>
      <c r="F465" s="39">
        <v>1</v>
      </c>
      <c r="H465" s="32">
        <v>461</v>
      </c>
      <c r="I465"/>
      <c r="J465"/>
    </row>
    <row r="466" spans="1:10" ht="15">
      <c r="A466" s="37" t="s">
        <v>1241</v>
      </c>
      <c r="B466" s="39"/>
      <c r="C466" s="39">
        <v>1</v>
      </c>
      <c r="D466" s="39"/>
      <c r="E466" s="39"/>
      <c r="F466" s="39">
        <v>1</v>
      </c>
      <c r="H466" s="39">
        <v>462</v>
      </c>
      <c r="I466"/>
      <c r="J466"/>
    </row>
    <row r="467" spans="1:10" ht="15">
      <c r="A467" s="37" t="s">
        <v>900</v>
      </c>
      <c r="B467" s="39"/>
      <c r="C467" s="39">
        <v>1</v>
      </c>
      <c r="D467" s="39"/>
      <c r="E467" s="39"/>
      <c r="F467" s="39">
        <v>1</v>
      </c>
      <c r="H467" s="32">
        <v>463</v>
      </c>
      <c r="I467"/>
      <c r="J467"/>
    </row>
    <row r="468" spans="1:10" ht="15">
      <c r="A468" s="37" t="s">
        <v>1105</v>
      </c>
      <c r="B468" s="39"/>
      <c r="C468" s="39">
        <v>1</v>
      </c>
      <c r="D468" s="39"/>
      <c r="E468" s="39"/>
      <c r="F468" s="39">
        <v>1</v>
      </c>
      <c r="H468" s="39">
        <v>464</v>
      </c>
      <c r="I468"/>
      <c r="J468"/>
    </row>
    <row r="469" spans="1:10" ht="15">
      <c r="A469" s="37" t="s">
        <v>817</v>
      </c>
      <c r="B469" s="39"/>
      <c r="C469" s="39"/>
      <c r="D469" s="39"/>
      <c r="E469" s="39">
        <v>1</v>
      </c>
      <c r="F469" s="39">
        <v>1</v>
      </c>
      <c r="H469" s="32">
        <v>465</v>
      </c>
      <c r="I469"/>
      <c r="J469"/>
    </row>
    <row r="470" spans="1:10" ht="15">
      <c r="A470" s="37" t="s">
        <v>873</v>
      </c>
      <c r="B470" s="39"/>
      <c r="C470" s="39"/>
      <c r="D470" s="39">
        <v>1</v>
      </c>
      <c r="E470" s="39"/>
      <c r="F470" s="39">
        <v>1</v>
      </c>
      <c r="H470" s="39">
        <v>466</v>
      </c>
      <c r="I470"/>
      <c r="J470"/>
    </row>
    <row r="471" spans="1:10" ht="15">
      <c r="A471" s="37" t="s">
        <v>451</v>
      </c>
      <c r="B471" s="39"/>
      <c r="C471" s="39">
        <v>1</v>
      </c>
      <c r="D471" s="39"/>
      <c r="E471" s="39"/>
      <c r="F471" s="39">
        <v>1</v>
      </c>
      <c r="H471" s="32">
        <v>467</v>
      </c>
      <c r="I471"/>
      <c r="J471"/>
    </row>
    <row r="472" spans="1:10" ht="15">
      <c r="A472" s="37" t="s">
        <v>309</v>
      </c>
      <c r="B472" s="39"/>
      <c r="C472" s="39"/>
      <c r="D472" s="39"/>
      <c r="E472" s="39">
        <v>1</v>
      </c>
      <c r="F472" s="39">
        <v>1</v>
      </c>
      <c r="H472" s="39">
        <v>468</v>
      </c>
      <c r="I472"/>
      <c r="J472"/>
    </row>
    <row r="473" spans="1:10" ht="15">
      <c r="A473" s="37" t="s">
        <v>242</v>
      </c>
      <c r="B473" s="39"/>
      <c r="C473" s="39"/>
      <c r="D473" s="39">
        <v>1</v>
      </c>
      <c r="E473" s="39"/>
      <c r="F473" s="39">
        <v>1</v>
      </c>
      <c r="H473" s="32">
        <v>469</v>
      </c>
      <c r="I473"/>
      <c r="J473"/>
    </row>
    <row r="474" spans="1:10" ht="15">
      <c r="A474" s="37" t="s">
        <v>243</v>
      </c>
      <c r="B474" s="39"/>
      <c r="C474" s="39"/>
      <c r="D474" s="39">
        <v>1</v>
      </c>
      <c r="E474" s="39"/>
      <c r="F474" s="39">
        <v>1</v>
      </c>
      <c r="H474" s="39">
        <v>470</v>
      </c>
      <c r="I474"/>
      <c r="J474"/>
    </row>
    <row r="475" spans="1:10" ht="15">
      <c r="A475" s="37" t="s">
        <v>972</v>
      </c>
      <c r="B475" s="39"/>
      <c r="C475" s="39"/>
      <c r="D475" s="39"/>
      <c r="E475" s="39">
        <v>1</v>
      </c>
      <c r="F475" s="39">
        <v>1</v>
      </c>
      <c r="H475" s="32">
        <v>471</v>
      </c>
      <c r="I475"/>
      <c r="J475"/>
    </row>
    <row r="476" spans="1:10" ht="15">
      <c r="A476" s="37" t="s">
        <v>973</v>
      </c>
      <c r="B476" s="39"/>
      <c r="C476" s="39">
        <v>1</v>
      </c>
      <c r="D476" s="39"/>
      <c r="E476" s="39"/>
      <c r="F476" s="39">
        <v>1</v>
      </c>
      <c r="H476" s="39">
        <v>472</v>
      </c>
      <c r="I476"/>
      <c r="J476"/>
    </row>
    <row r="477" spans="1:10" ht="15">
      <c r="A477" s="37" t="s">
        <v>29</v>
      </c>
      <c r="B477" s="39"/>
      <c r="C477" s="39"/>
      <c r="D477" s="39"/>
      <c r="E477" s="39">
        <v>1</v>
      </c>
      <c r="F477" s="39">
        <v>1</v>
      </c>
      <c r="H477" s="32">
        <v>473</v>
      </c>
      <c r="I477"/>
      <c r="J477"/>
    </row>
    <row r="478" spans="1:10" ht="15">
      <c r="A478" s="37" t="s">
        <v>30</v>
      </c>
      <c r="B478" s="39"/>
      <c r="C478" s="39"/>
      <c r="D478" s="39">
        <v>1</v>
      </c>
      <c r="E478" s="39"/>
      <c r="F478" s="39">
        <v>1</v>
      </c>
      <c r="H478" s="39">
        <v>474</v>
      </c>
      <c r="I478"/>
      <c r="J478"/>
    </row>
    <row r="479" spans="1:10" ht="15">
      <c r="A479" s="37" t="s">
        <v>31</v>
      </c>
      <c r="B479" s="39"/>
      <c r="C479" s="39"/>
      <c r="D479" s="39">
        <v>1</v>
      </c>
      <c r="E479" s="39"/>
      <c r="F479" s="39">
        <v>1</v>
      </c>
      <c r="H479" s="32">
        <v>475</v>
      </c>
      <c r="I479"/>
      <c r="J479"/>
    </row>
    <row r="480" spans="1:10" ht="15">
      <c r="A480" s="37" t="s">
        <v>158</v>
      </c>
      <c r="B480" s="39"/>
      <c r="C480" s="39"/>
      <c r="D480" s="39">
        <v>1</v>
      </c>
      <c r="E480" s="39"/>
      <c r="F480" s="39">
        <v>1</v>
      </c>
      <c r="H480" s="39">
        <v>476</v>
      </c>
      <c r="I480"/>
      <c r="J480"/>
    </row>
    <row r="481" spans="1:10" ht="15">
      <c r="A481" s="37" t="s">
        <v>1008</v>
      </c>
      <c r="B481" s="39"/>
      <c r="C481" s="39"/>
      <c r="D481" s="39"/>
      <c r="E481" s="39">
        <v>1</v>
      </c>
      <c r="F481" s="39">
        <v>1</v>
      </c>
      <c r="H481" s="32">
        <v>477</v>
      </c>
      <c r="I481"/>
      <c r="J481"/>
    </row>
    <row r="482" spans="1:10" ht="15">
      <c r="A482" s="37" t="s">
        <v>925</v>
      </c>
      <c r="B482" s="39">
        <v>1</v>
      </c>
      <c r="C482" s="39"/>
      <c r="D482" s="39"/>
      <c r="E482" s="39"/>
      <c r="F482" s="39">
        <v>1</v>
      </c>
      <c r="H482" s="39">
        <v>478</v>
      </c>
      <c r="I482"/>
      <c r="J482"/>
    </row>
    <row r="483" spans="1:10" ht="15">
      <c r="A483" s="37" t="s">
        <v>244</v>
      </c>
      <c r="B483" s="39"/>
      <c r="C483" s="39"/>
      <c r="D483" s="39">
        <v>1</v>
      </c>
      <c r="E483" s="39"/>
      <c r="F483" s="39">
        <v>1</v>
      </c>
      <c r="H483" s="32">
        <v>479</v>
      </c>
      <c r="I483"/>
      <c r="J483"/>
    </row>
    <row r="484" spans="1:10" ht="15">
      <c r="A484" s="37" t="s">
        <v>144</v>
      </c>
      <c r="B484" s="39"/>
      <c r="C484" s="39">
        <v>1</v>
      </c>
      <c r="D484" s="39"/>
      <c r="E484" s="39"/>
      <c r="F484" s="39">
        <v>1</v>
      </c>
      <c r="H484" s="39">
        <v>480</v>
      </c>
      <c r="I484"/>
      <c r="J484"/>
    </row>
    <row r="485" spans="1:10" ht="15">
      <c r="A485" s="37" t="s">
        <v>296</v>
      </c>
      <c r="B485" s="39"/>
      <c r="C485" s="39"/>
      <c r="D485" s="39"/>
      <c r="E485" s="39">
        <v>1</v>
      </c>
      <c r="F485" s="39">
        <v>1</v>
      </c>
      <c r="H485" s="32">
        <v>481</v>
      </c>
      <c r="I485"/>
      <c r="J485"/>
    </row>
    <row r="486" spans="1:10" ht="15">
      <c r="A486" s="37" t="s">
        <v>395</v>
      </c>
      <c r="B486" s="39"/>
      <c r="C486" s="39"/>
      <c r="D486" s="39">
        <v>1</v>
      </c>
      <c r="E486" s="39"/>
      <c r="F486" s="39">
        <v>1</v>
      </c>
      <c r="H486" s="39">
        <v>482</v>
      </c>
      <c r="I486"/>
      <c r="J486"/>
    </row>
    <row r="487" spans="1:10" ht="15">
      <c r="A487" s="37" t="s">
        <v>1315</v>
      </c>
      <c r="B487" s="39"/>
      <c r="C487" s="39">
        <v>1</v>
      </c>
      <c r="D487" s="39"/>
      <c r="E487" s="39"/>
      <c r="F487" s="39">
        <v>1</v>
      </c>
      <c r="H487" s="32">
        <v>483</v>
      </c>
      <c r="I487"/>
      <c r="J487"/>
    </row>
    <row r="488" spans="1:10" ht="15">
      <c r="A488" s="37" t="s">
        <v>410</v>
      </c>
      <c r="B488" s="39"/>
      <c r="C488" s="39"/>
      <c r="D488" s="39">
        <v>1</v>
      </c>
      <c r="E488" s="39"/>
      <c r="F488" s="39">
        <v>1</v>
      </c>
      <c r="H488" s="39">
        <v>484</v>
      </c>
      <c r="I488"/>
      <c r="J488"/>
    </row>
    <row r="489" spans="1:10" ht="15">
      <c r="A489" s="37" t="s">
        <v>502</v>
      </c>
      <c r="B489" s="39"/>
      <c r="C489" s="39"/>
      <c r="D489" s="39"/>
      <c r="E489" s="39">
        <v>1</v>
      </c>
      <c r="F489" s="39">
        <v>1</v>
      </c>
      <c r="H489" s="32">
        <v>485</v>
      </c>
      <c r="I489"/>
      <c r="J489"/>
    </row>
    <row r="490" spans="1:10" ht="15">
      <c r="A490" s="37" t="s">
        <v>192</v>
      </c>
      <c r="B490" s="39"/>
      <c r="C490" s="39"/>
      <c r="D490" s="39"/>
      <c r="E490" s="39">
        <v>1</v>
      </c>
      <c r="F490" s="39">
        <v>1</v>
      </c>
      <c r="H490" s="39">
        <v>486</v>
      </c>
      <c r="I490"/>
      <c r="J490"/>
    </row>
    <row r="491" spans="1:10" ht="15">
      <c r="A491" s="37" t="s">
        <v>193</v>
      </c>
      <c r="B491" s="39"/>
      <c r="C491" s="39"/>
      <c r="D491" s="39">
        <v>1</v>
      </c>
      <c r="E491" s="39"/>
      <c r="F491" s="39">
        <v>1</v>
      </c>
      <c r="H491" s="32">
        <v>487</v>
      </c>
      <c r="I491"/>
      <c r="J491"/>
    </row>
    <row r="492" spans="1:10" ht="15">
      <c r="A492" s="37" t="s">
        <v>223</v>
      </c>
      <c r="B492" s="39"/>
      <c r="C492" s="39"/>
      <c r="D492" s="39">
        <v>1</v>
      </c>
      <c r="E492" s="39"/>
      <c r="F492" s="39">
        <v>1</v>
      </c>
      <c r="H492" s="39">
        <v>488</v>
      </c>
      <c r="I492"/>
      <c r="J492"/>
    </row>
    <row r="493" spans="1:10" ht="15">
      <c r="A493" s="37" t="s">
        <v>1113</v>
      </c>
      <c r="B493" s="39"/>
      <c r="C493" s="39"/>
      <c r="D493" s="39"/>
      <c r="E493" s="39">
        <v>1</v>
      </c>
      <c r="F493" s="39">
        <v>1</v>
      </c>
      <c r="H493" s="32">
        <v>489</v>
      </c>
      <c r="I493"/>
      <c r="J493"/>
    </row>
    <row r="494" spans="1:10" ht="15">
      <c r="A494" s="37" t="s">
        <v>918</v>
      </c>
      <c r="B494" s="39"/>
      <c r="C494" s="39"/>
      <c r="D494" s="39"/>
      <c r="E494" s="39">
        <v>1</v>
      </c>
      <c r="F494" s="39">
        <v>1</v>
      </c>
      <c r="H494" s="39">
        <v>490</v>
      </c>
      <c r="I494"/>
      <c r="J494"/>
    </row>
    <row r="495" spans="1:10" ht="15">
      <c r="A495" s="37" t="s">
        <v>396</v>
      </c>
      <c r="B495" s="39"/>
      <c r="C495" s="39">
        <v>1</v>
      </c>
      <c r="D495" s="39"/>
      <c r="E495" s="39"/>
      <c r="F495" s="39">
        <v>1</v>
      </c>
      <c r="H495" s="32">
        <v>491</v>
      </c>
      <c r="I495"/>
      <c r="J495"/>
    </row>
    <row r="496" spans="1:10" ht="15">
      <c r="A496" s="37" t="s">
        <v>224</v>
      </c>
      <c r="B496" s="39"/>
      <c r="C496" s="39"/>
      <c r="D496" s="39">
        <v>1</v>
      </c>
      <c r="E496" s="39"/>
      <c r="F496" s="39">
        <v>1</v>
      </c>
      <c r="H496" s="39">
        <v>492</v>
      </c>
      <c r="I496"/>
      <c r="J496"/>
    </row>
    <row r="497" spans="1:10" ht="15">
      <c r="A497" s="37" t="s">
        <v>194</v>
      </c>
      <c r="B497" s="39"/>
      <c r="C497" s="39"/>
      <c r="D497" s="39"/>
      <c r="E497" s="39">
        <v>1</v>
      </c>
      <c r="F497" s="39">
        <v>1</v>
      </c>
      <c r="H497" s="32">
        <v>493</v>
      </c>
      <c r="I497"/>
      <c r="J497"/>
    </row>
    <row r="498" spans="1:10" ht="15">
      <c r="A498" s="37" t="s">
        <v>457</v>
      </c>
      <c r="B498" s="39"/>
      <c r="C498" s="39"/>
      <c r="D498" s="39">
        <v>1</v>
      </c>
      <c r="E498" s="39"/>
      <c r="F498" s="39">
        <v>1</v>
      </c>
      <c r="H498" s="39">
        <v>494</v>
      </c>
      <c r="I498"/>
      <c r="J498"/>
    </row>
    <row r="499" spans="1:10" ht="15">
      <c r="A499" s="37" t="s">
        <v>674</v>
      </c>
      <c r="B499" s="39"/>
      <c r="C499" s="39"/>
      <c r="D499" s="39"/>
      <c r="E499" s="39">
        <v>1</v>
      </c>
      <c r="F499" s="39">
        <v>1</v>
      </c>
      <c r="H499" s="32">
        <v>495</v>
      </c>
      <c r="I499"/>
      <c r="J499"/>
    </row>
    <row r="500" spans="1:10" ht="15">
      <c r="A500" s="37" t="s">
        <v>516</v>
      </c>
      <c r="B500" s="39"/>
      <c r="C500" s="39"/>
      <c r="D500" s="39"/>
      <c r="E500" s="39">
        <v>1</v>
      </c>
      <c r="F500" s="39">
        <v>1</v>
      </c>
      <c r="H500" s="39">
        <v>496</v>
      </c>
      <c r="I500"/>
      <c r="J500"/>
    </row>
    <row r="501" spans="1:10" ht="15">
      <c r="A501" s="37" t="s">
        <v>818</v>
      </c>
      <c r="B501" s="39"/>
      <c r="C501" s="39"/>
      <c r="D501" s="39">
        <v>1</v>
      </c>
      <c r="E501" s="39"/>
      <c r="F501" s="39">
        <v>1</v>
      </c>
      <c r="H501" s="32">
        <v>497</v>
      </c>
      <c r="I501"/>
      <c r="J501"/>
    </row>
    <row r="502" spans="1:10" ht="15">
      <c r="A502" s="37" t="s">
        <v>819</v>
      </c>
      <c r="B502" s="39"/>
      <c r="C502" s="39"/>
      <c r="D502" s="39">
        <v>1</v>
      </c>
      <c r="E502" s="39"/>
      <c r="F502" s="39">
        <v>1</v>
      </c>
      <c r="H502" s="39">
        <v>498</v>
      </c>
      <c r="I502"/>
      <c r="J502"/>
    </row>
    <row r="503" spans="1:10" ht="15">
      <c r="A503" s="37" t="s">
        <v>290</v>
      </c>
      <c r="B503" s="39"/>
      <c r="C503" s="39"/>
      <c r="D503" s="39"/>
      <c r="E503" s="39">
        <v>1</v>
      </c>
      <c r="F503" s="39">
        <v>1</v>
      </c>
      <c r="H503" s="32">
        <v>499</v>
      </c>
      <c r="I503"/>
      <c r="J503"/>
    </row>
    <row r="504" spans="1:10" ht="15">
      <c r="A504" s="37" t="s">
        <v>875</v>
      </c>
      <c r="B504" s="39"/>
      <c r="C504" s="39"/>
      <c r="D504" s="39">
        <v>1</v>
      </c>
      <c r="E504" s="39"/>
      <c r="F504" s="39">
        <v>1</v>
      </c>
      <c r="H504" s="39">
        <v>500</v>
      </c>
      <c r="I504"/>
      <c r="J504"/>
    </row>
    <row r="505" spans="1:10" ht="15">
      <c r="A505" s="37" t="s">
        <v>876</v>
      </c>
      <c r="B505" s="39"/>
      <c r="C505" s="39"/>
      <c r="D505" s="39">
        <v>1</v>
      </c>
      <c r="E505" s="39"/>
      <c r="F505" s="39">
        <v>1</v>
      </c>
      <c r="H505" s="32">
        <v>501</v>
      </c>
      <c r="I505"/>
      <c r="J505"/>
    </row>
    <row r="506" spans="1:10" ht="15">
      <c r="A506" s="37" t="s">
        <v>245</v>
      </c>
      <c r="B506" s="39"/>
      <c r="C506" s="39"/>
      <c r="D506" s="39"/>
      <c r="E506" s="39">
        <v>1</v>
      </c>
      <c r="F506" s="39">
        <v>1</v>
      </c>
      <c r="H506" s="39">
        <v>502</v>
      </c>
      <c r="I506"/>
      <c r="J506"/>
    </row>
    <row r="507" spans="1:10" ht="15">
      <c r="A507" s="37" t="s">
        <v>246</v>
      </c>
      <c r="B507" s="39"/>
      <c r="C507" s="39"/>
      <c r="D507" s="39">
        <v>1</v>
      </c>
      <c r="E507" s="39"/>
      <c r="F507" s="39">
        <v>1</v>
      </c>
      <c r="H507" s="32">
        <v>503</v>
      </c>
      <c r="I507"/>
      <c r="J507"/>
    </row>
    <row r="508" spans="1:10" ht="15">
      <c r="A508" s="37" t="s">
        <v>363</v>
      </c>
      <c r="B508" s="39"/>
      <c r="C508" s="39">
        <v>1</v>
      </c>
      <c r="D508" s="39"/>
      <c r="E508" s="39"/>
      <c r="F508" s="39">
        <v>1</v>
      </c>
      <c r="H508" s="39">
        <v>504</v>
      </c>
      <c r="I508"/>
      <c r="J508"/>
    </row>
    <row r="509" spans="1:10" ht="15">
      <c r="A509" s="37" t="s">
        <v>364</v>
      </c>
      <c r="B509" s="39"/>
      <c r="C509" s="39">
        <v>1</v>
      </c>
      <c r="D509" s="39"/>
      <c r="E509" s="39"/>
      <c r="F509" s="39">
        <v>1</v>
      </c>
      <c r="H509" s="32">
        <v>505</v>
      </c>
      <c r="I509"/>
      <c r="J509"/>
    </row>
    <row r="510" spans="1:10" ht="15">
      <c r="A510" s="37" t="s">
        <v>365</v>
      </c>
      <c r="B510" s="39"/>
      <c r="C510" s="39">
        <v>1</v>
      </c>
      <c r="D510" s="39"/>
      <c r="E510" s="39"/>
      <c r="F510" s="39">
        <v>1</v>
      </c>
      <c r="H510" s="39">
        <v>506</v>
      </c>
      <c r="I510"/>
      <c r="J510"/>
    </row>
    <row r="511" spans="1:10" ht="15">
      <c r="A511" s="37" t="s">
        <v>366</v>
      </c>
      <c r="B511" s="39"/>
      <c r="C511" s="39">
        <v>1</v>
      </c>
      <c r="D511" s="39"/>
      <c r="E511" s="39"/>
      <c r="F511" s="39">
        <v>1</v>
      </c>
      <c r="H511" s="32">
        <v>507</v>
      </c>
      <c r="I511"/>
      <c r="J511"/>
    </row>
    <row r="512" spans="1:10" ht="15">
      <c r="A512" s="37" t="s">
        <v>367</v>
      </c>
      <c r="B512" s="39"/>
      <c r="C512" s="39">
        <v>1</v>
      </c>
      <c r="D512" s="39"/>
      <c r="E512" s="39"/>
      <c r="F512" s="39">
        <v>1</v>
      </c>
      <c r="H512" s="39">
        <v>508</v>
      </c>
      <c r="I512"/>
      <c r="J512"/>
    </row>
    <row r="513" spans="1:10" ht="15">
      <c r="A513" s="37" t="s">
        <v>368</v>
      </c>
      <c r="B513" s="39"/>
      <c r="C513" s="39">
        <v>1</v>
      </c>
      <c r="D513" s="39"/>
      <c r="E513" s="39"/>
      <c r="F513" s="39">
        <v>1</v>
      </c>
      <c r="H513" s="32">
        <v>509</v>
      </c>
      <c r="I513"/>
      <c r="J513"/>
    </row>
    <row r="514" spans="1:10" ht="15">
      <c r="A514" s="37" t="s">
        <v>369</v>
      </c>
      <c r="B514" s="39"/>
      <c r="C514" s="39">
        <v>1</v>
      </c>
      <c r="D514" s="39"/>
      <c r="E514" s="39"/>
      <c r="F514" s="39">
        <v>1</v>
      </c>
      <c r="H514" s="39">
        <v>510</v>
      </c>
      <c r="I514"/>
      <c r="J514"/>
    </row>
    <row r="515" spans="1:10" ht="15">
      <c r="A515" s="37" t="s">
        <v>370</v>
      </c>
      <c r="B515" s="39"/>
      <c r="C515" s="39">
        <v>1</v>
      </c>
      <c r="D515" s="39"/>
      <c r="E515" s="39"/>
      <c r="F515" s="39">
        <v>1</v>
      </c>
      <c r="H515" s="32">
        <v>511</v>
      </c>
      <c r="I515"/>
      <c r="J515"/>
    </row>
    <row r="516" spans="1:10" ht="15">
      <c r="A516" s="37" t="s">
        <v>1316</v>
      </c>
      <c r="B516" s="39"/>
      <c r="C516" s="39"/>
      <c r="D516" s="39">
        <v>1</v>
      </c>
      <c r="E516" s="39"/>
      <c r="F516" s="39">
        <v>1</v>
      </c>
      <c r="H516" s="39">
        <v>512</v>
      </c>
      <c r="I516"/>
      <c r="J516"/>
    </row>
    <row r="517" spans="1:10" ht="15">
      <c r="A517" s="37" t="s">
        <v>852</v>
      </c>
      <c r="B517" s="39"/>
      <c r="C517" s="39"/>
      <c r="D517" s="39">
        <v>1</v>
      </c>
      <c r="E517" s="39"/>
      <c r="F517" s="39">
        <v>1</v>
      </c>
      <c r="H517" s="32">
        <v>513</v>
      </c>
      <c r="I517"/>
      <c r="J517"/>
    </row>
    <row r="518" spans="1:10" ht="15">
      <c r="A518" s="37" t="s">
        <v>615</v>
      </c>
      <c r="B518" s="39"/>
      <c r="C518" s="39"/>
      <c r="D518" s="39"/>
      <c r="E518" s="39">
        <v>1</v>
      </c>
      <c r="F518" s="39">
        <v>1</v>
      </c>
      <c r="H518" s="39">
        <v>514</v>
      </c>
      <c r="I518"/>
      <c r="J518"/>
    </row>
    <row r="519" spans="1:10" ht="15">
      <c r="A519" s="37" t="s">
        <v>937</v>
      </c>
      <c r="B519" s="39">
        <v>1</v>
      </c>
      <c r="C519" s="39"/>
      <c r="D519" s="39"/>
      <c r="E519" s="39"/>
      <c r="F519" s="39">
        <v>1</v>
      </c>
      <c r="H519" s="32">
        <v>515</v>
      </c>
      <c r="I519"/>
      <c r="J519"/>
    </row>
    <row r="520" spans="1:10" ht="15">
      <c r="A520" s="37" t="s">
        <v>616</v>
      </c>
      <c r="B520" s="39"/>
      <c r="C520" s="39"/>
      <c r="D520" s="39">
        <v>1</v>
      </c>
      <c r="E520" s="39"/>
      <c r="F520" s="39">
        <v>1</v>
      </c>
      <c r="H520" s="39">
        <v>516</v>
      </c>
      <c r="I520"/>
      <c r="J520"/>
    </row>
    <row r="521" spans="1:10" ht="15">
      <c r="A521" s="37" t="s">
        <v>8</v>
      </c>
      <c r="B521" s="39"/>
      <c r="C521" s="39"/>
      <c r="D521" s="39">
        <v>1</v>
      </c>
      <c r="E521" s="39"/>
      <c r="F521" s="39">
        <v>1</v>
      </c>
      <c r="H521" s="32">
        <v>517</v>
      </c>
      <c r="I521"/>
      <c r="J521"/>
    </row>
    <row r="522" spans="1:10" ht="15">
      <c r="A522" s="37" t="s">
        <v>195</v>
      </c>
      <c r="B522" s="39"/>
      <c r="C522" s="39"/>
      <c r="D522" s="39"/>
      <c r="E522" s="39">
        <v>1</v>
      </c>
      <c r="F522" s="39">
        <v>1</v>
      </c>
      <c r="H522" s="39">
        <v>518</v>
      </c>
      <c r="I522"/>
      <c r="J522"/>
    </row>
    <row r="523" spans="1:10" ht="15">
      <c r="A523" s="37" t="s">
        <v>196</v>
      </c>
      <c r="B523" s="39"/>
      <c r="C523" s="39"/>
      <c r="D523" s="39"/>
      <c r="E523" s="39">
        <v>1</v>
      </c>
      <c r="F523" s="39">
        <v>1</v>
      </c>
      <c r="H523" s="32">
        <v>519</v>
      </c>
      <c r="I523"/>
      <c r="J523"/>
    </row>
    <row r="524" spans="1:10" ht="15">
      <c r="A524" s="37" t="s">
        <v>176</v>
      </c>
      <c r="B524" s="39"/>
      <c r="C524" s="39">
        <v>1</v>
      </c>
      <c r="D524" s="39"/>
      <c r="E524" s="39"/>
      <c r="F524" s="39">
        <v>1</v>
      </c>
      <c r="H524" s="39">
        <v>520</v>
      </c>
      <c r="I524"/>
      <c r="J524"/>
    </row>
    <row r="525" spans="1:10" ht="15">
      <c r="A525" s="37" t="s">
        <v>291</v>
      </c>
      <c r="B525" s="39"/>
      <c r="C525" s="39"/>
      <c r="D525" s="39"/>
      <c r="E525" s="39">
        <v>1</v>
      </c>
      <c r="F525" s="39">
        <v>1</v>
      </c>
      <c r="H525" s="32">
        <v>521</v>
      </c>
      <c r="I525"/>
      <c r="J525"/>
    </row>
    <row r="526" spans="1:10" ht="15">
      <c r="A526" s="37" t="s">
        <v>1290</v>
      </c>
      <c r="B526" s="39"/>
      <c r="C526" s="39"/>
      <c r="D526" s="39">
        <v>1</v>
      </c>
      <c r="E526" s="39"/>
      <c r="F526" s="39">
        <v>1</v>
      </c>
      <c r="H526" s="39">
        <v>522</v>
      </c>
      <c r="I526"/>
      <c r="J526"/>
    </row>
    <row r="527" spans="1:10" ht="15">
      <c r="A527" s="37" t="s">
        <v>749</v>
      </c>
      <c r="B527" s="39"/>
      <c r="C527" s="39"/>
      <c r="D527" s="39"/>
      <c r="E527" s="39">
        <v>1</v>
      </c>
      <c r="F527" s="39">
        <v>1</v>
      </c>
      <c r="H527" s="32">
        <v>523</v>
      </c>
      <c r="I527"/>
      <c r="J527"/>
    </row>
    <row r="528" spans="1:10" ht="15">
      <c r="A528" s="37" t="s">
        <v>750</v>
      </c>
      <c r="B528" s="39"/>
      <c r="C528" s="39"/>
      <c r="D528" s="39"/>
      <c r="E528" s="39">
        <v>1</v>
      </c>
      <c r="F528" s="39">
        <v>1</v>
      </c>
      <c r="H528" s="39">
        <v>524</v>
      </c>
      <c r="I528"/>
      <c r="J528"/>
    </row>
    <row r="529" spans="1:10" ht="15">
      <c r="A529" s="37" t="s">
        <v>751</v>
      </c>
      <c r="B529" s="39"/>
      <c r="C529" s="39"/>
      <c r="D529" s="39"/>
      <c r="E529" s="39">
        <v>1</v>
      </c>
      <c r="F529" s="39">
        <v>1</v>
      </c>
      <c r="H529" s="32">
        <v>525</v>
      </c>
      <c r="I529"/>
      <c r="J529"/>
    </row>
    <row r="530" spans="1:10" ht="15">
      <c r="A530" s="37" t="s">
        <v>676</v>
      </c>
      <c r="B530" s="39"/>
      <c r="C530" s="39">
        <v>1</v>
      </c>
      <c r="D530" s="39"/>
      <c r="E530" s="39"/>
      <c r="F530" s="39">
        <v>1</v>
      </c>
      <c r="H530" s="39">
        <v>526</v>
      </c>
      <c r="I530"/>
      <c r="J530"/>
    </row>
    <row r="531" spans="1:10" ht="15">
      <c r="A531" s="37" t="s">
        <v>723</v>
      </c>
      <c r="B531" s="39"/>
      <c r="C531" s="39">
        <v>1</v>
      </c>
      <c r="D531" s="39"/>
      <c r="E531" s="39"/>
      <c r="F531" s="39">
        <v>1</v>
      </c>
      <c r="H531" s="32">
        <v>527</v>
      </c>
      <c r="I531"/>
      <c r="J531"/>
    </row>
    <row r="532" spans="1:10" ht="15">
      <c r="A532" s="37" t="s">
        <v>724</v>
      </c>
      <c r="B532" s="39"/>
      <c r="C532" s="39">
        <v>1</v>
      </c>
      <c r="D532" s="39"/>
      <c r="E532" s="39"/>
      <c r="F532" s="39">
        <v>1</v>
      </c>
      <c r="H532" s="39">
        <v>528</v>
      </c>
      <c r="I532"/>
      <c r="J532"/>
    </row>
    <row r="533" spans="1:10" ht="15">
      <c r="A533" s="37" t="s">
        <v>494</v>
      </c>
      <c r="B533" s="39"/>
      <c r="C533" s="39"/>
      <c r="D533" s="39">
        <v>1</v>
      </c>
      <c r="E533" s="39"/>
      <c r="F533" s="39">
        <v>1</v>
      </c>
      <c r="H533" s="32">
        <v>529</v>
      </c>
      <c r="I533"/>
      <c r="J533"/>
    </row>
    <row r="534" spans="1:10" ht="15">
      <c r="A534" s="37" t="s">
        <v>465</v>
      </c>
      <c r="B534" s="39"/>
      <c r="C534" s="39"/>
      <c r="D534" s="39">
        <v>1</v>
      </c>
      <c r="E534" s="39"/>
      <c r="F534" s="39">
        <v>1</v>
      </c>
      <c r="H534" s="39">
        <v>530</v>
      </c>
      <c r="I534"/>
      <c r="J534"/>
    </row>
    <row r="535" spans="1:10" ht="15">
      <c r="A535" s="37" t="s">
        <v>466</v>
      </c>
      <c r="B535" s="39"/>
      <c r="C535" s="39"/>
      <c r="D535" s="39">
        <v>1</v>
      </c>
      <c r="E535" s="39"/>
      <c r="F535" s="39">
        <v>1</v>
      </c>
      <c r="H535" s="32">
        <v>531</v>
      </c>
      <c r="I535"/>
      <c r="J535"/>
    </row>
    <row r="536" spans="1:10" ht="15">
      <c r="A536" s="37" t="s">
        <v>467</v>
      </c>
      <c r="B536" s="39"/>
      <c r="C536" s="39"/>
      <c r="D536" s="39">
        <v>1</v>
      </c>
      <c r="E536" s="39"/>
      <c r="F536" s="39">
        <v>1</v>
      </c>
      <c r="H536" s="39">
        <v>532</v>
      </c>
      <c r="I536"/>
      <c r="J536"/>
    </row>
    <row r="537" spans="1:10" ht="15">
      <c r="A537" s="37" t="s">
        <v>345</v>
      </c>
      <c r="B537" s="39"/>
      <c r="C537" s="39"/>
      <c r="D537" s="39"/>
      <c r="E537" s="39">
        <v>1</v>
      </c>
      <c r="F537" s="39">
        <v>1</v>
      </c>
      <c r="H537" s="32">
        <v>533</v>
      </c>
      <c r="I537"/>
      <c r="J537"/>
    </row>
    <row r="538" spans="1:10" ht="15">
      <c r="A538" s="37" t="s">
        <v>346</v>
      </c>
      <c r="B538" s="39"/>
      <c r="C538" s="39">
        <v>1</v>
      </c>
      <c r="D538" s="39"/>
      <c r="E538" s="39"/>
      <c r="F538" s="39">
        <v>1</v>
      </c>
      <c r="H538" s="39">
        <v>534</v>
      </c>
      <c r="I538"/>
      <c r="J538"/>
    </row>
    <row r="539" spans="1:10" ht="15">
      <c r="A539" s="37" t="s">
        <v>336</v>
      </c>
      <c r="B539" s="39"/>
      <c r="C539" s="39"/>
      <c r="D539" s="39">
        <v>1</v>
      </c>
      <c r="E539" s="39"/>
      <c r="F539" s="39">
        <v>1</v>
      </c>
      <c r="H539" s="32">
        <v>535</v>
      </c>
      <c r="I539"/>
      <c r="J539"/>
    </row>
    <row r="540" spans="1:10" ht="15">
      <c r="A540" s="37" t="s">
        <v>1115</v>
      </c>
      <c r="B540" s="39">
        <v>1</v>
      </c>
      <c r="C540" s="39"/>
      <c r="D540" s="39"/>
      <c r="E540" s="39"/>
      <c r="F540" s="39">
        <v>1</v>
      </c>
      <c r="H540" s="39">
        <v>536</v>
      </c>
      <c r="I540"/>
      <c r="J540"/>
    </row>
    <row r="541" spans="1:10" ht="15">
      <c r="A541" s="37" t="s">
        <v>1116</v>
      </c>
      <c r="B541" s="39">
        <v>1</v>
      </c>
      <c r="C541" s="39"/>
      <c r="D541" s="39"/>
      <c r="E541" s="39"/>
      <c r="F541" s="39">
        <v>1</v>
      </c>
      <c r="H541" s="32">
        <v>537</v>
      </c>
      <c r="I541"/>
      <c r="J541"/>
    </row>
    <row r="542" spans="1:10" ht="15">
      <c r="A542" s="37" t="s">
        <v>1117</v>
      </c>
      <c r="B542" s="39">
        <v>1</v>
      </c>
      <c r="C542" s="39"/>
      <c r="D542" s="39"/>
      <c r="E542" s="39"/>
      <c r="F542" s="39">
        <v>1</v>
      </c>
      <c r="H542" s="39">
        <v>538</v>
      </c>
      <c r="I542"/>
      <c r="J542"/>
    </row>
    <row r="543" spans="1:10" ht="15">
      <c r="A543" s="37" t="s">
        <v>1118</v>
      </c>
      <c r="B543" s="39">
        <v>1</v>
      </c>
      <c r="C543" s="39"/>
      <c r="D543" s="39"/>
      <c r="E543" s="39"/>
      <c r="F543" s="39">
        <v>1</v>
      </c>
      <c r="H543" s="32">
        <v>539</v>
      </c>
      <c r="I543"/>
      <c r="J543"/>
    </row>
    <row r="544" spans="1:10" ht="15">
      <c r="A544" s="37" t="s">
        <v>198</v>
      </c>
      <c r="B544" s="39"/>
      <c r="C544" s="39"/>
      <c r="D544" s="39">
        <v>1</v>
      </c>
      <c r="E544" s="39"/>
      <c r="F544" s="39">
        <v>1</v>
      </c>
      <c r="H544" s="39">
        <v>540</v>
      </c>
      <c r="I544"/>
      <c r="J544"/>
    </row>
    <row r="545" spans="1:10" ht="15">
      <c r="A545" s="37" t="s">
        <v>199</v>
      </c>
      <c r="B545" s="39"/>
      <c r="C545" s="39"/>
      <c r="D545" s="39">
        <v>1</v>
      </c>
      <c r="E545" s="39"/>
      <c r="F545" s="39">
        <v>1</v>
      </c>
      <c r="H545" s="32">
        <v>541</v>
      </c>
      <c r="I545"/>
      <c r="J545"/>
    </row>
    <row r="546" spans="1:10" ht="15">
      <c r="A546" s="37" t="s">
        <v>1120</v>
      </c>
      <c r="B546" s="39"/>
      <c r="C546" s="39"/>
      <c r="D546" s="39"/>
      <c r="E546" s="39">
        <v>1</v>
      </c>
      <c r="F546" s="39">
        <v>1</v>
      </c>
      <c r="H546" s="39">
        <v>542</v>
      </c>
      <c r="I546"/>
      <c r="J546"/>
    </row>
    <row r="547" spans="1:10" ht="15">
      <c r="A547" s="37" t="s">
        <v>820</v>
      </c>
      <c r="B547" s="39"/>
      <c r="C547" s="39"/>
      <c r="D547" s="39">
        <v>1</v>
      </c>
      <c r="E547" s="39"/>
      <c r="F547" s="39">
        <v>1</v>
      </c>
      <c r="H547" s="32">
        <v>543</v>
      </c>
      <c r="I547"/>
      <c r="J547"/>
    </row>
    <row r="548" spans="1:10" ht="15">
      <c r="A548" s="37" t="s">
        <v>821</v>
      </c>
      <c r="B548" s="39"/>
      <c r="C548" s="39"/>
      <c r="D548" s="39">
        <v>1</v>
      </c>
      <c r="E548" s="39"/>
      <c r="F548" s="39">
        <v>1</v>
      </c>
      <c r="H548" s="39">
        <v>544</v>
      </c>
      <c r="I548"/>
      <c r="J548"/>
    </row>
    <row r="549" spans="1:10" ht="15">
      <c r="A549" s="37" t="s">
        <v>822</v>
      </c>
      <c r="B549" s="39">
        <v>1</v>
      </c>
      <c r="C549" s="39"/>
      <c r="D549" s="39"/>
      <c r="E549" s="39"/>
      <c r="F549" s="39">
        <v>1</v>
      </c>
      <c r="H549" s="32">
        <v>545</v>
      </c>
      <c r="I549"/>
      <c r="J549"/>
    </row>
    <row r="550" spans="1:10" ht="15">
      <c r="A550" s="37" t="s">
        <v>1218</v>
      </c>
      <c r="B550" s="39"/>
      <c r="C550" s="39">
        <v>1</v>
      </c>
      <c r="D550" s="39"/>
      <c r="E550" s="39"/>
      <c r="F550" s="39">
        <v>1</v>
      </c>
      <c r="H550" s="39">
        <v>546</v>
      </c>
      <c r="I550"/>
      <c r="J550"/>
    </row>
    <row r="551" spans="1:10" ht="15">
      <c r="A551" s="37" t="s">
        <v>1220</v>
      </c>
      <c r="B551" s="39">
        <v>1</v>
      </c>
      <c r="C551" s="39"/>
      <c r="D551" s="39"/>
      <c r="E551" s="39"/>
      <c r="F551" s="39">
        <v>1</v>
      </c>
      <c r="H551" s="32">
        <v>547</v>
      </c>
      <c r="I551"/>
      <c r="J551"/>
    </row>
    <row r="552" spans="1:10" ht="15">
      <c r="A552" s="37" t="s">
        <v>1222</v>
      </c>
      <c r="B552" s="39">
        <v>1</v>
      </c>
      <c r="C552" s="39"/>
      <c r="D552" s="39"/>
      <c r="E552" s="39"/>
      <c r="F552" s="39">
        <v>1</v>
      </c>
      <c r="H552" s="39">
        <v>548</v>
      </c>
      <c r="I552"/>
      <c r="J552"/>
    </row>
    <row r="553" spans="1:10" ht="15">
      <c r="A553" s="37" t="s">
        <v>1223</v>
      </c>
      <c r="B553" s="39"/>
      <c r="C553" s="39">
        <v>1</v>
      </c>
      <c r="D553" s="39"/>
      <c r="E553" s="39"/>
      <c r="F553" s="39">
        <v>1</v>
      </c>
      <c r="H553" s="32">
        <v>549</v>
      </c>
      <c r="I553"/>
      <c r="J553"/>
    </row>
    <row r="554" spans="1:10" ht="15">
      <c r="A554" s="37" t="s">
        <v>1225</v>
      </c>
      <c r="B554" s="39">
        <v>1</v>
      </c>
      <c r="C554" s="39"/>
      <c r="D554" s="39"/>
      <c r="E554" s="39"/>
      <c r="F554" s="39">
        <v>1</v>
      </c>
      <c r="H554" s="39">
        <v>550</v>
      </c>
      <c r="I554"/>
      <c r="J554"/>
    </row>
    <row r="555" spans="1:10" ht="15">
      <c r="A555" s="37" t="s">
        <v>1227</v>
      </c>
      <c r="B555" s="39">
        <v>1</v>
      </c>
      <c r="C555" s="39"/>
      <c r="D555" s="39"/>
      <c r="E555" s="39"/>
      <c r="F555" s="39">
        <v>1</v>
      </c>
      <c r="H555" s="32">
        <v>551</v>
      </c>
      <c r="I555"/>
      <c r="J555"/>
    </row>
    <row r="556" spans="1:10" ht="15">
      <c r="A556" s="37" t="s">
        <v>1242</v>
      </c>
      <c r="B556" s="39"/>
      <c r="C556" s="39"/>
      <c r="D556" s="39"/>
      <c r="E556" s="39">
        <v>1</v>
      </c>
      <c r="F556" s="39">
        <v>1</v>
      </c>
      <c r="H556" s="39">
        <v>552</v>
      </c>
      <c r="I556"/>
      <c r="J556"/>
    </row>
    <row r="557" spans="1:10" ht="15">
      <c r="A557" s="37" t="s">
        <v>1645</v>
      </c>
      <c r="B557" s="39"/>
      <c r="C557" s="39"/>
      <c r="D557" s="39">
        <v>1</v>
      </c>
      <c r="E557" s="39"/>
      <c r="F557" s="39">
        <v>1</v>
      </c>
      <c r="H557" s="32">
        <v>553</v>
      </c>
      <c r="I557"/>
      <c r="J557"/>
    </row>
    <row r="558" spans="1:10" ht="15">
      <c r="A558" s="37" t="s">
        <v>1243</v>
      </c>
      <c r="B558" s="39"/>
      <c r="C558" s="39"/>
      <c r="D558" s="39">
        <v>1</v>
      </c>
      <c r="E558" s="39"/>
      <c r="F558" s="39">
        <v>1</v>
      </c>
      <c r="H558" s="39">
        <v>554</v>
      </c>
      <c r="I558"/>
      <c r="J558"/>
    </row>
    <row r="559" spans="1:10" ht="15">
      <c r="A559" s="37" t="s">
        <v>181</v>
      </c>
      <c r="B559" s="39"/>
      <c r="C559" s="39"/>
      <c r="D559" s="39"/>
      <c r="E559" s="39">
        <v>1</v>
      </c>
      <c r="F559" s="39">
        <v>1</v>
      </c>
      <c r="H559" s="32">
        <v>555</v>
      </c>
      <c r="I559"/>
      <c r="J559"/>
    </row>
    <row r="560" spans="1:10" ht="15">
      <c r="A560" s="37" t="s">
        <v>182</v>
      </c>
      <c r="B560" s="39"/>
      <c r="C560" s="39"/>
      <c r="D560" s="39">
        <v>1</v>
      </c>
      <c r="E560" s="39"/>
      <c r="F560" s="39">
        <v>1</v>
      </c>
      <c r="H560" s="39">
        <v>556</v>
      </c>
      <c r="I560"/>
      <c r="J560"/>
    </row>
    <row r="561" spans="1:10" ht="15">
      <c r="A561" s="37" t="s">
        <v>468</v>
      </c>
      <c r="B561" s="39"/>
      <c r="C561" s="39"/>
      <c r="D561" s="39">
        <v>1</v>
      </c>
      <c r="E561" s="39"/>
      <c r="F561" s="39">
        <v>1</v>
      </c>
      <c r="H561" s="32">
        <v>557</v>
      </c>
      <c r="I561"/>
      <c r="J561"/>
    </row>
    <row r="562" spans="1:10" ht="15">
      <c r="A562" s="37" t="s">
        <v>132</v>
      </c>
      <c r="B562" s="39"/>
      <c r="C562" s="39"/>
      <c r="D562" s="39">
        <v>1</v>
      </c>
      <c r="E562" s="39"/>
      <c r="F562" s="39">
        <v>1</v>
      </c>
      <c r="H562" s="39">
        <v>558</v>
      </c>
      <c r="I562"/>
      <c r="J562"/>
    </row>
    <row r="563" spans="1:10" ht="15">
      <c r="A563" s="37" t="s">
        <v>134</v>
      </c>
      <c r="B563" s="39"/>
      <c r="C563" s="39"/>
      <c r="D563" s="39">
        <v>1</v>
      </c>
      <c r="E563" s="39"/>
      <c r="F563" s="39">
        <v>1</v>
      </c>
      <c r="H563" s="32">
        <v>559</v>
      </c>
      <c r="I563"/>
      <c r="J563"/>
    </row>
    <row r="564" spans="1:10" ht="15">
      <c r="A564" s="37" t="s">
        <v>135</v>
      </c>
      <c r="B564" s="39"/>
      <c r="C564" s="39"/>
      <c r="D564" s="39">
        <v>1</v>
      </c>
      <c r="E564" s="39"/>
      <c r="F564" s="39">
        <v>1</v>
      </c>
      <c r="H564" s="39">
        <v>560</v>
      </c>
      <c r="I564"/>
      <c r="J564"/>
    </row>
    <row r="565" spans="1:10" ht="15">
      <c r="A565" s="37" t="s">
        <v>438</v>
      </c>
      <c r="B565" s="39"/>
      <c r="C565" s="39"/>
      <c r="D565" s="39">
        <v>1</v>
      </c>
      <c r="E565" s="39"/>
      <c r="F565" s="39">
        <v>1</v>
      </c>
      <c r="H565" s="32">
        <v>561</v>
      </c>
      <c r="I565"/>
      <c r="J565"/>
    </row>
    <row r="566" spans="1:10" ht="15">
      <c r="A566" s="37" t="s">
        <v>108</v>
      </c>
      <c r="B566" s="39"/>
      <c r="C566" s="39">
        <v>1</v>
      </c>
      <c r="D566" s="39"/>
      <c r="E566" s="39"/>
      <c r="F566" s="39">
        <v>1</v>
      </c>
      <c r="H566" s="39">
        <v>562</v>
      </c>
      <c r="I566"/>
      <c r="J566"/>
    </row>
    <row r="567" spans="1:10" ht="15">
      <c r="A567" s="37" t="s">
        <v>111</v>
      </c>
      <c r="B567" s="39"/>
      <c r="C567" s="39"/>
      <c r="D567" s="39">
        <v>1</v>
      </c>
      <c r="E567" s="39"/>
      <c r="F567" s="39">
        <v>1</v>
      </c>
      <c r="H567" s="32">
        <v>563</v>
      </c>
      <c r="I567"/>
      <c r="J567"/>
    </row>
    <row r="568" spans="1:10" ht="15">
      <c r="A568" s="37" t="s">
        <v>112</v>
      </c>
      <c r="B568" s="39"/>
      <c r="C568" s="39">
        <v>1</v>
      </c>
      <c r="D568" s="39"/>
      <c r="E568" s="39"/>
      <c r="F568" s="39">
        <v>1</v>
      </c>
      <c r="H568" s="39">
        <v>564</v>
      </c>
      <c r="I568"/>
      <c r="J568"/>
    </row>
    <row r="569" spans="1:10" ht="15">
      <c r="A569" s="37" t="s">
        <v>1291</v>
      </c>
      <c r="B569" s="39"/>
      <c r="C569" s="39"/>
      <c r="D569" s="39">
        <v>1</v>
      </c>
      <c r="E569" s="39"/>
      <c r="F569" s="39">
        <v>1</v>
      </c>
      <c r="H569" s="32">
        <v>565</v>
      </c>
      <c r="I569"/>
      <c r="J569"/>
    </row>
    <row r="570" spans="1:10" ht="15">
      <c r="A570" s="37" t="s">
        <v>113</v>
      </c>
      <c r="B570" s="39"/>
      <c r="C570" s="39">
        <v>1</v>
      </c>
      <c r="D570" s="39"/>
      <c r="E570" s="39"/>
      <c r="F570" s="39">
        <v>1</v>
      </c>
      <c r="H570" s="39">
        <v>566</v>
      </c>
      <c r="I570"/>
      <c r="J570"/>
    </row>
    <row r="571" spans="1:10" ht="15">
      <c r="A571" s="37" t="s">
        <v>318</v>
      </c>
      <c r="B571" s="39"/>
      <c r="C571" s="39"/>
      <c r="D571" s="39">
        <v>1</v>
      </c>
      <c r="E571" s="39"/>
      <c r="F571" s="39">
        <v>1</v>
      </c>
      <c r="H571" s="32">
        <v>567</v>
      </c>
      <c r="I571"/>
      <c r="J571"/>
    </row>
    <row r="572" spans="1:10" ht="15">
      <c r="A572" s="37" t="s">
        <v>470</v>
      </c>
      <c r="B572" s="39"/>
      <c r="C572" s="39"/>
      <c r="D572" s="39">
        <v>1</v>
      </c>
      <c r="E572" s="39"/>
      <c r="F572" s="39">
        <v>1</v>
      </c>
      <c r="H572" s="39">
        <v>568</v>
      </c>
      <c r="I572"/>
      <c r="J572"/>
    </row>
    <row r="573" spans="1:10" ht="15">
      <c r="A573" s="37" t="s">
        <v>80</v>
      </c>
      <c r="B573" s="39">
        <v>1</v>
      </c>
      <c r="C573" s="39"/>
      <c r="D573" s="39"/>
      <c r="E573" s="39"/>
      <c r="F573" s="39">
        <v>1</v>
      </c>
      <c r="H573" s="32">
        <v>569</v>
      </c>
      <c r="I573"/>
      <c r="J573"/>
    </row>
    <row r="574" spans="1:10" ht="15">
      <c r="A574" s="37" t="s">
        <v>902</v>
      </c>
      <c r="B574" s="39"/>
      <c r="C574" s="39"/>
      <c r="D574" s="39">
        <v>1</v>
      </c>
      <c r="E574" s="39"/>
      <c r="F574" s="39">
        <v>1</v>
      </c>
      <c r="H574" s="39">
        <v>570</v>
      </c>
      <c r="I574"/>
      <c r="J574"/>
    </row>
    <row r="575" spans="1:10" ht="15">
      <c r="A575" s="47" t="s">
        <v>975</v>
      </c>
      <c r="B575" s="44"/>
      <c r="C575" s="45"/>
      <c r="D575" s="45">
        <v>1</v>
      </c>
      <c r="E575" s="45"/>
      <c r="F575" s="46">
        <v>1</v>
      </c>
      <c r="H575" s="32">
        <v>571</v>
      </c>
      <c r="I575"/>
      <c r="J575"/>
    </row>
    <row r="576" spans="1:10" ht="15">
      <c r="A576" s="37" t="s">
        <v>976</v>
      </c>
      <c r="B576" s="39"/>
      <c r="C576" s="39">
        <v>1</v>
      </c>
      <c r="D576" s="39"/>
      <c r="E576" s="39"/>
      <c r="F576" s="39">
        <v>1</v>
      </c>
      <c r="H576" s="39">
        <v>572</v>
      </c>
      <c r="I576"/>
      <c r="J576"/>
    </row>
    <row r="577" spans="1:10" ht="15">
      <c r="A577" s="37" t="s">
        <v>626</v>
      </c>
      <c r="B577" s="39">
        <v>1</v>
      </c>
      <c r="C577" s="39"/>
      <c r="D577" s="39"/>
      <c r="E577" s="39"/>
      <c r="F577" s="39">
        <v>1</v>
      </c>
      <c r="H577" s="32">
        <v>573</v>
      </c>
      <c r="I577"/>
      <c r="J577"/>
    </row>
    <row r="578" spans="1:10" ht="15">
      <c r="A578" s="37" t="s">
        <v>115</v>
      </c>
      <c r="B578" s="39"/>
      <c r="C578" s="39">
        <v>1</v>
      </c>
      <c r="D578" s="39"/>
      <c r="E578" s="39"/>
      <c r="F578" s="39">
        <v>1</v>
      </c>
      <c r="H578" s="39">
        <v>574</v>
      </c>
      <c r="I578"/>
      <c r="J578"/>
    </row>
    <row r="579" spans="1:10" ht="15">
      <c r="A579" s="37" t="s">
        <v>879</v>
      </c>
      <c r="B579" s="39"/>
      <c r="C579" s="39"/>
      <c r="D579" s="39">
        <v>1</v>
      </c>
      <c r="E579" s="39"/>
      <c r="F579" s="39">
        <v>1</v>
      </c>
      <c r="H579" s="32">
        <v>575</v>
      </c>
      <c r="I579"/>
      <c r="J579"/>
    </row>
    <row r="580" spans="1:10" ht="15">
      <c r="A580" s="37" t="s">
        <v>725</v>
      </c>
      <c r="B580" s="39">
        <v>1</v>
      </c>
      <c r="C580" s="39"/>
      <c r="D580" s="39"/>
      <c r="E580" s="39"/>
      <c r="F580" s="39">
        <v>1</v>
      </c>
      <c r="H580" s="39">
        <v>576</v>
      </c>
      <c r="I580"/>
      <c r="J580"/>
    </row>
    <row r="581" spans="1:10" ht="15">
      <c r="A581" s="37" t="s">
        <v>146</v>
      </c>
      <c r="B581" s="39"/>
      <c r="C581" s="39"/>
      <c r="D581" s="39"/>
      <c r="E581" s="39">
        <v>1</v>
      </c>
      <c r="F581" s="39">
        <v>1</v>
      </c>
      <c r="H581" s="32">
        <v>577</v>
      </c>
      <c r="I581"/>
      <c r="J581"/>
    </row>
    <row r="582" spans="1:10" ht="15">
      <c r="A582" s="37" t="s">
        <v>11</v>
      </c>
      <c r="B582" s="39"/>
      <c r="C582" s="39">
        <v>1</v>
      </c>
      <c r="D582" s="39"/>
      <c r="E582" s="39"/>
      <c r="F582" s="39">
        <v>1</v>
      </c>
      <c r="H582" s="39">
        <v>578</v>
      </c>
      <c r="I582"/>
      <c r="J582"/>
    </row>
    <row r="583" spans="1:10" ht="15">
      <c r="A583" s="37" t="s">
        <v>1298</v>
      </c>
      <c r="B583" s="39"/>
      <c r="C583" s="39"/>
      <c r="D583" s="39">
        <v>1</v>
      </c>
      <c r="E583" s="39"/>
      <c r="F583" s="39">
        <v>1</v>
      </c>
      <c r="H583" s="32">
        <v>579</v>
      </c>
      <c r="I583"/>
      <c r="J583"/>
    </row>
    <row r="584" spans="1:10" ht="15">
      <c r="A584" s="37" t="s">
        <v>628</v>
      </c>
      <c r="B584" s="39"/>
      <c r="C584" s="39"/>
      <c r="D584" s="39"/>
      <c r="E584" s="39">
        <v>1</v>
      </c>
      <c r="F584" s="39">
        <v>1</v>
      </c>
      <c r="H584" s="39">
        <v>580</v>
      </c>
      <c r="I584"/>
      <c r="J584"/>
    </row>
    <row r="585" spans="1:10" ht="15">
      <c r="A585" s="37" t="s">
        <v>136</v>
      </c>
      <c r="B585" s="39"/>
      <c r="C585" s="39"/>
      <c r="D585" s="39">
        <v>1</v>
      </c>
      <c r="E585" s="39"/>
      <c r="F585" s="39">
        <v>1</v>
      </c>
      <c r="H585" s="32">
        <v>581</v>
      </c>
      <c r="I585"/>
      <c r="J585"/>
    </row>
    <row r="586" spans="1:10" ht="15">
      <c r="A586" s="37" t="s">
        <v>629</v>
      </c>
      <c r="B586" s="39"/>
      <c r="C586" s="39"/>
      <c r="D586" s="39"/>
      <c r="E586" s="39">
        <v>1</v>
      </c>
      <c r="F586" s="39">
        <v>1</v>
      </c>
      <c r="H586" s="39">
        <v>582</v>
      </c>
      <c r="I586"/>
      <c r="J586"/>
    </row>
    <row r="587" spans="1:10" ht="15">
      <c r="A587" s="37" t="s">
        <v>734</v>
      </c>
      <c r="B587" s="39"/>
      <c r="C587" s="39"/>
      <c r="D587" s="39">
        <v>1</v>
      </c>
      <c r="E587" s="39"/>
      <c r="F587" s="39">
        <v>1</v>
      </c>
      <c r="H587" s="32">
        <v>583</v>
      </c>
      <c r="I587"/>
      <c r="J587"/>
    </row>
    <row r="588" spans="1:10" ht="15">
      <c r="A588" s="37" t="s">
        <v>215</v>
      </c>
      <c r="B588" s="39"/>
      <c r="C588" s="39"/>
      <c r="D588" s="39">
        <v>1</v>
      </c>
      <c r="E588" s="39"/>
      <c r="F588" s="39">
        <v>1</v>
      </c>
      <c r="H588" s="39">
        <v>584</v>
      </c>
      <c r="I588"/>
      <c r="J588"/>
    </row>
    <row r="589" spans="1:10" ht="15">
      <c r="A589" s="37" t="s">
        <v>32</v>
      </c>
      <c r="B589" s="39"/>
      <c r="C589" s="39">
        <v>1</v>
      </c>
      <c r="D589" s="39"/>
      <c r="E589" s="39"/>
      <c r="F589" s="39">
        <v>1</v>
      </c>
      <c r="H589" s="32">
        <v>585</v>
      </c>
      <c r="I589"/>
      <c r="J589"/>
    </row>
    <row r="590" spans="1:10" ht="15">
      <c r="A590" s="37" t="s">
        <v>256</v>
      </c>
      <c r="B590" s="39"/>
      <c r="C590" s="39"/>
      <c r="D590" s="39"/>
      <c r="E590" s="39">
        <v>1</v>
      </c>
      <c r="F590" s="39">
        <v>1</v>
      </c>
      <c r="H590" s="39">
        <v>586</v>
      </c>
      <c r="I590"/>
      <c r="J590"/>
    </row>
    <row r="591" spans="1:10" ht="15">
      <c r="A591" s="37" t="s">
        <v>1422</v>
      </c>
      <c r="B591" s="39"/>
      <c r="C591" s="39">
        <v>1</v>
      </c>
      <c r="D591" s="39"/>
      <c r="E591" s="39"/>
      <c r="F591" s="39">
        <v>1</v>
      </c>
      <c r="H591" s="32">
        <v>587</v>
      </c>
      <c r="I591"/>
      <c r="J591"/>
    </row>
    <row r="592" spans="1:10" ht="15">
      <c r="A592" s="37" t="s">
        <v>504</v>
      </c>
      <c r="B592" s="39"/>
      <c r="C592" s="39"/>
      <c r="D592" s="39"/>
      <c r="E592" s="39">
        <v>1</v>
      </c>
      <c r="F592" s="39">
        <v>1</v>
      </c>
      <c r="H592" s="39">
        <v>588</v>
      </c>
      <c r="I592"/>
      <c r="J592"/>
    </row>
    <row r="593" spans="1:10" ht="15">
      <c r="A593" s="37" t="s">
        <v>1621</v>
      </c>
      <c r="B593" s="39"/>
      <c r="C593" s="39"/>
      <c r="D593" s="39">
        <v>1</v>
      </c>
      <c r="E593" s="39"/>
      <c r="F593" s="39">
        <v>1</v>
      </c>
      <c r="H593" s="32">
        <v>589</v>
      </c>
      <c r="I593"/>
      <c r="J593"/>
    </row>
    <row r="594" spans="1:10" ht="15">
      <c r="A594" s="37" t="s">
        <v>764</v>
      </c>
      <c r="B594" s="39"/>
      <c r="C594" s="39">
        <v>1</v>
      </c>
      <c r="D594" s="39"/>
      <c r="E594" s="39"/>
      <c r="F594" s="39">
        <v>1</v>
      </c>
      <c r="H594" s="39">
        <v>590</v>
      </c>
      <c r="I594"/>
      <c r="J594"/>
    </row>
    <row r="595" spans="1:10" ht="15">
      <c r="A595" s="37" t="s">
        <v>147</v>
      </c>
      <c r="B595" s="39"/>
      <c r="C595" s="39"/>
      <c r="D595" s="39">
        <v>1</v>
      </c>
      <c r="E595" s="39"/>
      <c r="F595" s="39">
        <v>1</v>
      </c>
      <c r="H595" s="32">
        <v>591</v>
      </c>
      <c r="I595"/>
      <c r="J595"/>
    </row>
    <row r="596" spans="1:10" ht="15">
      <c r="A596" s="37" t="s">
        <v>137</v>
      </c>
      <c r="B596" s="39">
        <v>1</v>
      </c>
      <c r="C596" s="39"/>
      <c r="D596" s="39"/>
      <c r="E596" s="39"/>
      <c r="F596" s="39">
        <v>1</v>
      </c>
      <c r="H596" s="39">
        <v>592</v>
      </c>
      <c r="I596"/>
      <c r="J596"/>
    </row>
    <row r="597" spans="1:10" ht="15">
      <c r="A597" s="37" t="s">
        <v>1618</v>
      </c>
      <c r="B597" s="39"/>
      <c r="C597" s="39">
        <v>1</v>
      </c>
      <c r="D597" s="39"/>
      <c r="E597" s="39"/>
      <c r="F597" s="39">
        <v>1</v>
      </c>
      <c r="H597" s="32">
        <v>593</v>
      </c>
      <c r="I597"/>
      <c r="J597"/>
    </row>
    <row r="598" spans="1:10" ht="15">
      <c r="A598" s="37" t="s">
        <v>632</v>
      </c>
      <c r="B598" s="39"/>
      <c r="C598" s="39"/>
      <c r="D598" s="39">
        <v>1</v>
      </c>
      <c r="E598" s="39"/>
      <c r="F598" s="39">
        <v>1</v>
      </c>
      <c r="H598" s="39">
        <v>594</v>
      </c>
      <c r="I598"/>
      <c r="J598"/>
    </row>
    <row r="599" spans="1:10" ht="15">
      <c r="A599" s="37" t="s">
        <v>292</v>
      </c>
      <c r="B599" s="39"/>
      <c r="C599" s="39"/>
      <c r="D599" s="39"/>
      <c r="E599" s="39">
        <v>1</v>
      </c>
      <c r="F599" s="39">
        <v>1</v>
      </c>
      <c r="H599" s="32">
        <v>595</v>
      </c>
      <c r="I599"/>
      <c r="J599"/>
    </row>
    <row r="600" spans="1:10" ht="15">
      <c r="A600" s="37" t="s">
        <v>978</v>
      </c>
      <c r="B600" s="39"/>
      <c r="C600" s="39">
        <v>1</v>
      </c>
      <c r="D600" s="39"/>
      <c r="E600" s="39"/>
      <c r="F600" s="39">
        <v>1</v>
      </c>
      <c r="H600" s="39">
        <v>596</v>
      </c>
      <c r="I600"/>
      <c r="J600"/>
    </row>
    <row r="601" spans="1:10" ht="15">
      <c r="A601" s="37" t="s">
        <v>979</v>
      </c>
      <c r="B601" s="39"/>
      <c r="C601" s="39">
        <v>1</v>
      </c>
      <c r="D601" s="39"/>
      <c r="E601" s="39"/>
      <c r="F601" s="39">
        <v>1</v>
      </c>
      <c r="H601" s="32">
        <v>597</v>
      </c>
      <c r="I601"/>
      <c r="J601"/>
    </row>
    <row r="602" spans="1:10" ht="15">
      <c r="A602" s="37" t="s">
        <v>83</v>
      </c>
      <c r="B602" s="39"/>
      <c r="C602" s="39">
        <v>1</v>
      </c>
      <c r="D602" s="39"/>
      <c r="E602" s="39"/>
      <c r="F602" s="39">
        <v>1</v>
      </c>
      <c r="H602" s="39">
        <v>598</v>
      </c>
      <c r="I602"/>
      <c r="J602"/>
    </row>
    <row r="603" spans="1:10" ht="15">
      <c r="A603" s="47" t="s">
        <v>1299</v>
      </c>
      <c r="B603" s="44"/>
      <c r="C603" s="45"/>
      <c r="D603" s="45">
        <v>1</v>
      </c>
      <c r="E603" s="45"/>
      <c r="F603" s="46">
        <v>1</v>
      </c>
      <c r="H603" s="32">
        <v>599</v>
      </c>
      <c r="I603"/>
      <c r="J603"/>
    </row>
    <row r="604" spans="1:10" ht="15">
      <c r="A604" s="37" t="s">
        <v>1300</v>
      </c>
      <c r="B604" s="39"/>
      <c r="C604" s="39"/>
      <c r="D604" s="39">
        <v>1</v>
      </c>
      <c r="E604" s="39"/>
      <c r="F604" s="39">
        <v>1</v>
      </c>
      <c r="H604" s="39">
        <v>600</v>
      </c>
      <c r="I604"/>
      <c r="J604"/>
    </row>
    <row r="605" spans="1:10" ht="15">
      <c r="A605" s="37" t="s">
        <v>1009</v>
      </c>
      <c r="B605" s="39"/>
      <c r="C605" s="39"/>
      <c r="D605" s="39"/>
      <c r="E605" s="39">
        <v>1</v>
      </c>
      <c r="F605" s="39">
        <v>1</v>
      </c>
      <c r="H605" s="32">
        <v>601</v>
      </c>
      <c r="I605"/>
      <c r="J605"/>
    </row>
    <row r="606" spans="1:10" ht="15">
      <c r="A606" s="37" t="s">
        <v>980</v>
      </c>
      <c r="B606" s="39">
        <v>1</v>
      </c>
      <c r="C606" s="39"/>
      <c r="D606" s="39"/>
      <c r="E606" s="39"/>
      <c r="F606" s="39">
        <v>1</v>
      </c>
      <c r="H606" s="39">
        <v>602</v>
      </c>
      <c r="I606"/>
      <c r="J606"/>
    </row>
    <row r="607" spans="1:10" ht="15">
      <c r="A607" s="37" t="s">
        <v>1317</v>
      </c>
      <c r="B607" s="39"/>
      <c r="C607" s="39"/>
      <c r="D607" s="39">
        <v>1</v>
      </c>
      <c r="E607" s="39"/>
      <c r="F607" s="39">
        <v>1</v>
      </c>
      <c r="H607" s="32">
        <v>603</v>
      </c>
      <c r="I607"/>
      <c r="J607"/>
    </row>
    <row r="608" spans="1:10" ht="15">
      <c r="A608" s="37" t="s">
        <v>371</v>
      </c>
      <c r="B608" s="39"/>
      <c r="C608" s="39"/>
      <c r="D608" s="39">
        <v>1</v>
      </c>
      <c r="E608" s="39"/>
      <c r="F608" s="39">
        <v>1</v>
      </c>
      <c r="H608" s="39">
        <v>604</v>
      </c>
      <c r="I608"/>
      <c r="J608"/>
    </row>
    <row r="609" spans="1:10" ht="15">
      <c r="A609" s="37" t="s">
        <v>287</v>
      </c>
      <c r="B609" s="39"/>
      <c r="C609" s="39"/>
      <c r="D609" s="39"/>
      <c r="E609" s="39">
        <v>1</v>
      </c>
      <c r="F609" s="39">
        <v>1</v>
      </c>
      <c r="H609" s="32">
        <v>605</v>
      </c>
      <c r="I609"/>
      <c r="J609"/>
    </row>
    <row r="610" spans="1:10" ht="15">
      <c r="A610" s="37" t="s">
        <v>997</v>
      </c>
      <c r="B610" s="39"/>
      <c r="C610" s="39">
        <v>1</v>
      </c>
      <c r="D610" s="39"/>
      <c r="E610" s="39"/>
      <c r="F610" s="39">
        <v>1</v>
      </c>
      <c r="H610" s="39">
        <v>606</v>
      </c>
      <c r="I610"/>
      <c r="J610"/>
    </row>
    <row r="611" spans="1:10" ht="15">
      <c r="A611" s="37" t="s">
        <v>1302</v>
      </c>
      <c r="B611" s="39"/>
      <c r="C611" s="39"/>
      <c r="D611" s="39">
        <v>1</v>
      </c>
      <c r="E611" s="39"/>
      <c r="F611" s="39">
        <v>1</v>
      </c>
      <c r="H611" s="32">
        <v>607</v>
      </c>
      <c r="I611"/>
      <c r="J611"/>
    </row>
    <row r="612" spans="1:10" ht="15">
      <c r="A612" s="37" t="s">
        <v>1303</v>
      </c>
      <c r="B612" s="39"/>
      <c r="C612" s="39"/>
      <c r="D612" s="39">
        <v>1</v>
      </c>
      <c r="E612" s="39"/>
      <c r="F612" s="39">
        <v>1</v>
      </c>
      <c r="H612" s="39">
        <v>608</v>
      </c>
      <c r="I612"/>
      <c r="J612"/>
    </row>
    <row r="613" spans="1:10" ht="15">
      <c r="A613" s="37" t="s">
        <v>439</v>
      </c>
      <c r="B613" s="39"/>
      <c r="C613" s="39"/>
      <c r="D613" s="39"/>
      <c r="E613" s="39">
        <v>1</v>
      </c>
      <c r="F613" s="39">
        <v>1</v>
      </c>
      <c r="H613" s="32">
        <v>609</v>
      </c>
      <c r="I613"/>
      <c r="J613"/>
    </row>
    <row r="614" spans="1:10" ht="15">
      <c r="A614" s="37" t="s">
        <v>1619</v>
      </c>
      <c r="B614" s="39"/>
      <c r="C614" s="39"/>
      <c r="D614" s="39">
        <v>1</v>
      </c>
      <c r="E614" s="39"/>
      <c r="F614" s="39">
        <v>1</v>
      </c>
      <c r="H614" s="39">
        <v>610</v>
      </c>
      <c r="I614"/>
      <c r="J614"/>
    </row>
    <row r="615" spans="1:10" ht="15">
      <c r="A615" s="37" t="s">
        <v>440</v>
      </c>
      <c r="B615" s="39"/>
      <c r="C615" s="39"/>
      <c r="D615" s="39">
        <v>1</v>
      </c>
      <c r="E615" s="39"/>
      <c r="F615" s="39">
        <v>1</v>
      </c>
      <c r="H615" s="32">
        <v>611</v>
      </c>
      <c r="I615"/>
      <c r="J615"/>
    </row>
    <row r="616" spans="1:10" ht="15">
      <c r="A616" s="37" t="s">
        <v>505</v>
      </c>
      <c r="B616" s="39"/>
      <c r="C616" s="39"/>
      <c r="D616" s="39">
        <v>1</v>
      </c>
      <c r="E616" s="39"/>
      <c r="F616" s="39">
        <v>1</v>
      </c>
      <c r="H616" s="39">
        <v>612</v>
      </c>
      <c r="I616"/>
      <c r="J616"/>
    </row>
    <row r="617" spans="1:10" ht="15">
      <c r="A617" s="37" t="s">
        <v>1027</v>
      </c>
      <c r="B617" s="39"/>
      <c r="C617" s="39"/>
      <c r="D617" s="39">
        <v>1</v>
      </c>
      <c r="E617" s="39"/>
      <c r="F617" s="39">
        <v>1</v>
      </c>
      <c r="H617" s="32">
        <v>613</v>
      </c>
      <c r="I617"/>
      <c r="J617"/>
    </row>
    <row r="618" spans="1:10" ht="15">
      <c r="A618" s="37" t="s">
        <v>372</v>
      </c>
      <c r="B618" s="39"/>
      <c r="C618" s="39">
        <v>1</v>
      </c>
      <c r="D618" s="39"/>
      <c r="E618" s="39"/>
      <c r="F618" s="39">
        <v>1</v>
      </c>
      <c r="H618" s="39">
        <v>614</v>
      </c>
      <c r="I618"/>
      <c r="J618"/>
    </row>
    <row r="619" spans="1:10" ht="15">
      <c r="A619" s="37" t="s">
        <v>981</v>
      </c>
      <c r="B619" s="39"/>
      <c r="C619" s="39"/>
      <c r="D619" s="39">
        <v>1</v>
      </c>
      <c r="E619" s="39"/>
      <c r="F619" s="39">
        <v>1</v>
      </c>
      <c r="H619" s="32">
        <v>615</v>
      </c>
      <c r="I619"/>
      <c r="J619"/>
    </row>
    <row r="620" spans="1:10" ht="15">
      <c r="A620" s="37" t="s">
        <v>1003</v>
      </c>
      <c r="B620" s="39"/>
      <c r="C620" s="39">
        <v>1</v>
      </c>
      <c r="D620" s="39"/>
      <c r="E620" s="39"/>
      <c r="F620" s="39">
        <v>1</v>
      </c>
      <c r="H620" s="39">
        <v>616</v>
      </c>
      <c r="I620"/>
      <c r="J620"/>
    </row>
    <row r="621" spans="1:10" ht="15">
      <c r="A621" s="37" t="s">
        <v>442</v>
      </c>
      <c r="B621" s="39"/>
      <c r="C621" s="39">
        <v>1</v>
      </c>
      <c r="D621" s="39"/>
      <c r="E621" s="39"/>
      <c r="F621" s="39">
        <v>1</v>
      </c>
      <c r="H621" s="32">
        <v>617</v>
      </c>
      <c r="I621"/>
      <c r="J621"/>
    </row>
    <row r="622" spans="1:10" ht="15">
      <c r="A622" s="37" t="s">
        <v>118</v>
      </c>
      <c r="B622" s="39"/>
      <c r="C622" s="39">
        <v>1</v>
      </c>
      <c r="D622" s="39"/>
      <c r="E622" s="39"/>
      <c r="F622" s="39">
        <v>1</v>
      </c>
      <c r="H622" s="39">
        <v>618</v>
      </c>
      <c r="I622"/>
      <c r="J622"/>
    </row>
    <row r="623" spans="1:10" ht="15">
      <c r="A623" s="37" t="s">
        <v>373</v>
      </c>
      <c r="B623" s="39"/>
      <c r="C623" s="39">
        <v>1</v>
      </c>
      <c r="D623" s="39"/>
      <c r="E623" s="39"/>
      <c r="F623" s="39">
        <v>1</v>
      </c>
      <c r="H623" s="32">
        <v>619</v>
      </c>
      <c r="I623"/>
      <c r="J623"/>
    </row>
    <row r="624" spans="1:10" ht="15">
      <c r="A624" s="37" t="s">
        <v>634</v>
      </c>
      <c r="B624" s="39"/>
      <c r="C624" s="39"/>
      <c r="D624" s="39">
        <v>1</v>
      </c>
      <c r="E624" s="39"/>
      <c r="F624" s="39">
        <v>1</v>
      </c>
      <c r="H624" s="39">
        <v>620</v>
      </c>
      <c r="I624"/>
      <c r="J624"/>
    </row>
    <row r="625" spans="1:10" ht="15">
      <c r="A625" s="37" t="s">
        <v>926</v>
      </c>
      <c r="B625" s="39"/>
      <c r="C625" s="39"/>
      <c r="D625" s="39">
        <v>1</v>
      </c>
      <c r="E625" s="39"/>
      <c r="F625" s="39">
        <v>1</v>
      </c>
      <c r="H625" s="32">
        <v>621</v>
      </c>
      <c r="I625"/>
      <c r="J625"/>
    </row>
    <row r="626" spans="1:10" ht="15">
      <c r="A626" s="37" t="s">
        <v>927</v>
      </c>
      <c r="B626" s="39"/>
      <c r="C626" s="39"/>
      <c r="D626" s="39">
        <v>1</v>
      </c>
      <c r="E626" s="39"/>
      <c r="F626" s="39">
        <v>1</v>
      </c>
      <c r="H626" s="39">
        <v>622</v>
      </c>
      <c r="I626"/>
      <c r="J626"/>
    </row>
    <row r="627" spans="1:10" ht="15">
      <c r="A627" s="37" t="s">
        <v>904</v>
      </c>
      <c r="B627" s="39"/>
      <c r="C627" s="39"/>
      <c r="D627" s="39"/>
      <c r="E627" s="39">
        <v>1</v>
      </c>
      <c r="F627" s="39">
        <v>1</v>
      </c>
      <c r="H627" s="32">
        <v>623</v>
      </c>
      <c r="I627"/>
      <c r="J627"/>
    </row>
    <row r="628" spans="1:10" ht="15">
      <c r="A628" s="37" t="s">
        <v>1329</v>
      </c>
      <c r="B628" s="39"/>
      <c r="C628" s="39"/>
      <c r="D628" s="39">
        <v>1</v>
      </c>
      <c r="E628" s="39"/>
      <c r="F628" s="39">
        <v>1</v>
      </c>
      <c r="H628" s="39">
        <v>624</v>
      </c>
      <c r="I628"/>
      <c r="J628"/>
    </row>
    <row r="629" spans="1:10" ht="15">
      <c r="A629" s="37" t="s">
        <v>1028</v>
      </c>
      <c r="B629" s="39"/>
      <c r="C629" s="39"/>
      <c r="D629" s="39">
        <v>1</v>
      </c>
      <c r="E629" s="39"/>
      <c r="F629" s="39">
        <v>1</v>
      </c>
      <c r="H629" s="32">
        <v>625</v>
      </c>
      <c r="I629"/>
      <c r="J629"/>
    </row>
    <row r="630" spans="1:10" ht="15">
      <c r="A630" s="37" t="s">
        <v>483</v>
      </c>
      <c r="B630" s="39"/>
      <c r="C630" s="39"/>
      <c r="D630" s="39">
        <v>1</v>
      </c>
      <c r="E630" s="39"/>
      <c r="F630" s="39">
        <v>1</v>
      </c>
      <c r="H630" s="39">
        <v>626</v>
      </c>
      <c r="I630"/>
      <c r="J630"/>
    </row>
    <row r="631" spans="1:10" ht="15">
      <c r="A631" s="37" t="s">
        <v>635</v>
      </c>
      <c r="B631" s="39"/>
      <c r="C631" s="39">
        <v>1</v>
      </c>
      <c r="D631" s="39"/>
      <c r="E631" s="39"/>
      <c r="F631" s="39">
        <v>1</v>
      </c>
      <c r="H631" s="32">
        <v>627</v>
      </c>
      <c r="I631"/>
      <c r="J631"/>
    </row>
    <row r="632" spans="1:10" ht="15">
      <c r="A632" s="37" t="s">
        <v>1330</v>
      </c>
      <c r="B632" s="39"/>
      <c r="C632" s="39"/>
      <c r="D632" s="39">
        <v>1</v>
      </c>
      <c r="E632" s="39"/>
      <c r="F632" s="39">
        <v>1</v>
      </c>
      <c r="H632" s="39">
        <v>628</v>
      </c>
      <c r="I632"/>
      <c r="J632"/>
    </row>
    <row r="633" spans="1:10" ht="15">
      <c r="A633" s="37" t="s">
        <v>139</v>
      </c>
      <c r="B633" s="39"/>
      <c r="C633" s="39"/>
      <c r="D633" s="39"/>
      <c r="E633" s="39">
        <v>1</v>
      </c>
      <c r="F633" s="39">
        <v>1</v>
      </c>
      <c r="H633" s="32">
        <v>629</v>
      </c>
      <c r="I633"/>
      <c r="J633"/>
    </row>
    <row r="634" spans="1:10" ht="15">
      <c r="A634" s="37" t="s">
        <v>853</v>
      </c>
      <c r="B634" s="39"/>
      <c r="C634" s="39"/>
      <c r="D634" s="39">
        <v>1</v>
      </c>
      <c r="E634" s="39"/>
      <c r="F634" s="39">
        <v>1</v>
      </c>
      <c r="H634" s="39">
        <v>630</v>
      </c>
      <c r="I634"/>
      <c r="J634"/>
    </row>
    <row r="635" spans="1:10" ht="15">
      <c r="A635" s="37" t="s">
        <v>854</v>
      </c>
      <c r="B635" s="39"/>
      <c r="C635" s="39"/>
      <c r="D635" s="39">
        <v>1</v>
      </c>
      <c r="E635" s="39"/>
      <c r="F635" s="39">
        <v>1</v>
      </c>
      <c r="H635" s="32">
        <v>631</v>
      </c>
      <c r="I635"/>
      <c r="J635"/>
    </row>
    <row r="636" spans="1:10" ht="15">
      <c r="A636" s="37" t="s">
        <v>928</v>
      </c>
      <c r="B636" s="39"/>
      <c r="C636" s="39">
        <v>1</v>
      </c>
      <c r="D636" s="39"/>
      <c r="E636" s="39"/>
      <c r="F636" s="39">
        <v>1</v>
      </c>
      <c r="H636" s="39">
        <v>632</v>
      </c>
      <c r="I636"/>
      <c r="J636"/>
    </row>
    <row r="637" spans="1:10" ht="15">
      <c r="A637" s="37" t="s">
        <v>761</v>
      </c>
      <c r="B637" s="39"/>
      <c r="C637" s="39">
        <v>1</v>
      </c>
      <c r="D637" s="39"/>
      <c r="E637" s="39"/>
      <c r="F637" s="39">
        <v>1</v>
      </c>
      <c r="H637" s="32">
        <v>633</v>
      </c>
      <c r="I637"/>
      <c r="J637"/>
    </row>
    <row r="638" spans="1:10" ht="15">
      <c r="A638" s="37" t="s">
        <v>905</v>
      </c>
      <c r="B638" s="39"/>
      <c r="C638" s="39"/>
      <c r="D638" s="39">
        <v>1</v>
      </c>
      <c r="E638" s="39"/>
      <c r="F638" s="39">
        <v>1</v>
      </c>
      <c r="H638" s="39">
        <v>634</v>
      </c>
      <c r="I638"/>
      <c r="J638"/>
    </row>
    <row r="639" spans="1:10" ht="15">
      <c r="A639" s="37" t="s">
        <v>1268</v>
      </c>
      <c r="B639" s="39"/>
      <c r="C639" s="39">
        <v>1</v>
      </c>
      <c r="D639" s="39"/>
      <c r="E639" s="39"/>
      <c r="F639" s="39">
        <v>1</v>
      </c>
      <c r="H639" s="32">
        <v>635</v>
      </c>
      <c r="I639"/>
      <c r="J639"/>
    </row>
    <row r="640" spans="1:10" ht="15">
      <c r="A640" s="37" t="s">
        <v>247</v>
      </c>
      <c r="B640" s="39"/>
      <c r="C640" s="39"/>
      <c r="D640" s="39">
        <v>1</v>
      </c>
      <c r="E640" s="39"/>
      <c r="F640" s="39">
        <v>1</v>
      </c>
      <c r="H640" s="39">
        <v>636</v>
      </c>
      <c r="I640"/>
      <c r="J640"/>
    </row>
    <row r="641" spans="1:10" ht="15">
      <c r="A641" s="37" t="s">
        <v>248</v>
      </c>
      <c r="B641" s="39"/>
      <c r="C641" s="39"/>
      <c r="D641" s="39">
        <v>1</v>
      </c>
      <c r="E641" s="39"/>
      <c r="F641" s="39">
        <v>1</v>
      </c>
      <c r="H641" s="32">
        <v>637</v>
      </c>
      <c r="I641"/>
      <c r="J641"/>
    </row>
    <row r="642" spans="1:10" ht="15">
      <c r="A642" s="37" t="s">
        <v>13</v>
      </c>
      <c r="B642" s="39"/>
      <c r="C642" s="39">
        <v>1</v>
      </c>
      <c r="D642" s="39"/>
      <c r="E642" s="39"/>
      <c r="F642" s="39">
        <v>1</v>
      </c>
      <c r="H642" s="39">
        <v>638</v>
      </c>
      <c r="I642"/>
      <c r="J642"/>
    </row>
    <row r="643" spans="1:10" ht="15">
      <c r="A643" s="37" t="s">
        <v>998</v>
      </c>
      <c r="B643" s="39"/>
      <c r="C643" s="39"/>
      <c r="D643" s="39">
        <v>1</v>
      </c>
      <c r="E643" s="39"/>
      <c r="F643" s="39">
        <v>1</v>
      </c>
      <c r="H643" s="32">
        <v>639</v>
      </c>
      <c r="I643"/>
      <c r="J643"/>
    </row>
    <row r="644" spans="1:10" ht="15">
      <c r="A644" s="37" t="s">
        <v>443</v>
      </c>
      <c r="B644" s="39"/>
      <c r="C644" s="39"/>
      <c r="D644" s="39"/>
      <c r="E644" s="39">
        <v>1</v>
      </c>
      <c r="F644" s="39">
        <v>1</v>
      </c>
      <c r="H644" s="39">
        <v>640</v>
      </c>
      <c r="I644"/>
      <c r="J644"/>
    </row>
    <row r="645" spans="1:10" ht="15">
      <c r="A645" s="37" t="s">
        <v>374</v>
      </c>
      <c r="B645" s="39"/>
      <c r="C645" s="39">
        <v>1</v>
      </c>
      <c r="D645" s="39"/>
      <c r="E645" s="39"/>
      <c r="F645" s="39">
        <v>1</v>
      </c>
      <c r="H645" s="32">
        <v>641</v>
      </c>
      <c r="I645"/>
      <c r="J645"/>
    </row>
    <row r="646" spans="1:10" ht="15">
      <c r="A646" s="37" t="s">
        <v>1030</v>
      </c>
      <c r="B646" s="39">
        <v>1</v>
      </c>
      <c r="C646" s="39"/>
      <c r="D646" s="39"/>
      <c r="E646" s="39"/>
      <c r="F646" s="39">
        <v>1</v>
      </c>
      <c r="H646" s="39">
        <v>642</v>
      </c>
      <c r="I646"/>
      <c r="J646"/>
    </row>
    <row r="647" spans="1:10" ht="15">
      <c r="A647" s="37" t="s">
        <v>298</v>
      </c>
      <c r="B647" s="39"/>
      <c r="C647" s="39"/>
      <c r="D647" s="39"/>
      <c r="E647" s="39">
        <v>1</v>
      </c>
      <c r="F647" s="39">
        <v>1</v>
      </c>
      <c r="H647" s="32">
        <v>643</v>
      </c>
      <c r="I647"/>
      <c r="J647"/>
    </row>
    <row r="648" spans="1:10" ht="15">
      <c r="A648" s="37" t="s">
        <v>906</v>
      </c>
      <c r="B648" s="39"/>
      <c r="C648" s="39"/>
      <c r="D648" s="39">
        <v>1</v>
      </c>
      <c r="E648" s="39"/>
      <c r="F648" s="39">
        <v>1</v>
      </c>
      <c r="H648" s="39">
        <v>644</v>
      </c>
      <c r="I648"/>
      <c r="J648"/>
    </row>
    <row r="649" spans="1:10" ht="15">
      <c r="A649" s="37" t="s">
        <v>1247</v>
      </c>
      <c r="B649" s="39"/>
      <c r="C649" s="39">
        <v>1</v>
      </c>
      <c r="D649" s="39"/>
      <c r="E649" s="39"/>
      <c r="F649" s="39">
        <v>1</v>
      </c>
      <c r="H649" s="32">
        <v>645</v>
      </c>
      <c r="I649"/>
      <c r="J649"/>
    </row>
    <row r="650" spans="1:10" ht="15">
      <c r="A650" s="37" t="s">
        <v>1331</v>
      </c>
      <c r="B650" s="39"/>
      <c r="C650" s="39"/>
      <c r="D650" s="39">
        <v>1</v>
      </c>
      <c r="E650" s="39"/>
      <c r="F650" s="39">
        <v>1</v>
      </c>
      <c r="H650" s="39">
        <v>646</v>
      </c>
      <c r="I650"/>
      <c r="J650"/>
    </row>
    <row r="651" spans="1:10" ht="15">
      <c r="A651" s="37" t="s">
        <v>882</v>
      </c>
      <c r="B651" s="39"/>
      <c r="C651" s="39"/>
      <c r="D651" s="39">
        <v>1</v>
      </c>
      <c r="E651" s="39"/>
      <c r="F651" s="39">
        <v>1</v>
      </c>
      <c r="H651" s="32">
        <v>647</v>
      </c>
      <c r="I651"/>
      <c r="J651"/>
    </row>
    <row r="652" spans="1:10" ht="15">
      <c r="A652" s="37" t="s">
        <v>883</v>
      </c>
      <c r="B652" s="39"/>
      <c r="C652" s="39"/>
      <c r="D652" s="39">
        <v>1</v>
      </c>
      <c r="E652" s="39"/>
      <c r="F652" s="39">
        <v>1</v>
      </c>
      <c r="H652" s="39">
        <v>648</v>
      </c>
      <c r="I652"/>
      <c r="J652"/>
    </row>
    <row r="653" spans="1:10" ht="15">
      <c r="A653" s="37" t="s">
        <v>884</v>
      </c>
      <c r="B653" s="39"/>
      <c r="C653" s="39"/>
      <c r="D653" s="39">
        <v>1</v>
      </c>
      <c r="E653" s="39"/>
      <c r="F653" s="39">
        <v>1</v>
      </c>
      <c r="H653" s="32">
        <v>649</v>
      </c>
      <c r="I653"/>
      <c r="J653"/>
    </row>
    <row r="654" spans="1:10" ht="15">
      <c r="A654" s="37" t="s">
        <v>885</v>
      </c>
      <c r="B654" s="39"/>
      <c r="C654" s="39"/>
      <c r="D654" s="39">
        <v>1</v>
      </c>
      <c r="E654" s="39"/>
      <c r="F654" s="39">
        <v>1</v>
      </c>
      <c r="H654" s="39">
        <v>650</v>
      </c>
      <c r="I654"/>
      <c r="J654"/>
    </row>
    <row r="655" spans="1:10" ht="15">
      <c r="A655" s="37" t="s">
        <v>908</v>
      </c>
      <c r="B655" s="39"/>
      <c r="C655" s="39"/>
      <c r="D655" s="39"/>
      <c r="E655" s="39">
        <v>1</v>
      </c>
      <c r="F655" s="39">
        <v>1</v>
      </c>
      <c r="H655" s="32">
        <v>651</v>
      </c>
      <c r="I655"/>
      <c r="J655"/>
    </row>
    <row r="656" spans="1:10" ht="15">
      <c r="A656" s="37" t="s">
        <v>909</v>
      </c>
      <c r="B656" s="39"/>
      <c r="C656" s="39"/>
      <c r="D656" s="39"/>
      <c r="E656" s="39">
        <v>1</v>
      </c>
      <c r="F656" s="39">
        <v>1</v>
      </c>
      <c r="H656" s="39">
        <v>652</v>
      </c>
      <c r="I656"/>
      <c r="J656"/>
    </row>
    <row r="657" spans="1:10" ht="15">
      <c r="A657" s="37" t="s">
        <v>444</v>
      </c>
      <c r="B657" s="39"/>
      <c r="C657" s="39"/>
      <c r="D657" s="39"/>
      <c r="E657" s="39">
        <v>1</v>
      </c>
      <c r="F657" s="39">
        <v>1</v>
      </c>
      <c r="H657" s="32">
        <v>653</v>
      </c>
      <c r="I657"/>
      <c r="J657"/>
    </row>
    <row r="658" spans="1:10" ht="15">
      <c r="A658" s="37" t="s">
        <v>752</v>
      </c>
      <c r="B658" s="39"/>
      <c r="C658" s="39"/>
      <c r="D658" s="39"/>
      <c r="E658" s="39">
        <v>1</v>
      </c>
      <c r="F658" s="39">
        <v>1</v>
      </c>
      <c r="H658" s="39">
        <v>654</v>
      </c>
      <c r="I658"/>
      <c r="J658"/>
    </row>
    <row r="659" spans="1:10" ht="15">
      <c r="A659" s="37" t="s">
        <v>639</v>
      </c>
      <c r="B659" s="39"/>
      <c r="C659" s="39"/>
      <c r="D659" s="39">
        <v>1</v>
      </c>
      <c r="E659" s="39"/>
      <c r="F659" s="39">
        <v>1</v>
      </c>
      <c r="H659" s="32">
        <v>655</v>
      </c>
      <c r="I659"/>
      <c r="J659"/>
    </row>
    <row r="660" spans="1:10" ht="15">
      <c r="A660" s="37" t="s">
        <v>310</v>
      </c>
      <c r="B660" s="39"/>
      <c r="C660" s="39">
        <v>1</v>
      </c>
      <c r="D660" s="39"/>
      <c r="E660" s="39"/>
      <c r="F660" s="39">
        <v>1</v>
      </c>
      <c r="H660" s="39">
        <v>656</v>
      </c>
      <c r="I660"/>
      <c r="J660"/>
    </row>
    <row r="661" spans="1:10" ht="15">
      <c r="A661" s="37" t="s">
        <v>149</v>
      </c>
      <c r="B661" s="39"/>
      <c r="C661" s="39"/>
      <c r="D661" s="39">
        <v>1</v>
      </c>
      <c r="E661" s="39"/>
      <c r="F661" s="39">
        <v>1</v>
      </c>
      <c r="H661" s="32">
        <v>657</v>
      </c>
      <c r="I661"/>
      <c r="J661"/>
    </row>
    <row r="662" spans="1:10" ht="15">
      <c r="A662" s="37" t="s">
        <v>929</v>
      </c>
      <c r="B662" s="39"/>
      <c r="C662" s="39"/>
      <c r="D662" s="39">
        <v>1</v>
      </c>
      <c r="E662" s="39"/>
      <c r="F662" s="39">
        <v>1</v>
      </c>
      <c r="H662" s="39">
        <v>658</v>
      </c>
      <c r="I662"/>
      <c r="J662"/>
    </row>
    <row r="663" spans="1:10" ht="15">
      <c r="A663" s="37" t="s">
        <v>930</v>
      </c>
      <c r="B663" s="39"/>
      <c r="C663" s="39"/>
      <c r="D663" s="39">
        <v>1</v>
      </c>
      <c r="E663" s="39"/>
      <c r="F663" s="39">
        <v>1</v>
      </c>
      <c r="H663" s="32">
        <v>659</v>
      </c>
      <c r="I663"/>
      <c r="J663"/>
    </row>
    <row r="664" spans="1:10" ht="15">
      <c r="A664" s="37" t="s">
        <v>98</v>
      </c>
      <c r="B664" s="39"/>
      <c r="C664" s="39"/>
      <c r="D664" s="39"/>
      <c r="E664" s="39">
        <v>1</v>
      </c>
      <c r="F664" s="39">
        <v>1</v>
      </c>
      <c r="H664" s="39">
        <v>660</v>
      </c>
      <c r="I664"/>
      <c r="J664"/>
    </row>
    <row r="665" spans="1:10" ht="15">
      <c r="A665" s="37" t="s">
        <v>910</v>
      </c>
      <c r="B665" s="39"/>
      <c r="C665" s="39"/>
      <c r="D665" s="39">
        <v>1</v>
      </c>
      <c r="E665" s="39"/>
      <c r="F665" s="39">
        <v>1</v>
      </c>
      <c r="H665" s="32">
        <v>661</v>
      </c>
      <c r="I665"/>
      <c r="J665"/>
    </row>
    <row r="666" spans="1:10" ht="15">
      <c r="A666" s="37" t="s">
        <v>225</v>
      </c>
      <c r="B666" s="39"/>
      <c r="C666" s="39"/>
      <c r="D666" s="39"/>
      <c r="E666" s="39">
        <v>1</v>
      </c>
      <c r="F666" s="39">
        <v>1</v>
      </c>
      <c r="H666" s="39">
        <v>662</v>
      </c>
      <c r="I666"/>
      <c r="J666"/>
    </row>
    <row r="667" spans="1:10" ht="15">
      <c r="A667" s="37" t="s">
        <v>1031</v>
      </c>
      <c r="B667" s="39"/>
      <c r="C667" s="39"/>
      <c r="D667" s="39"/>
      <c r="E667" s="39">
        <v>1</v>
      </c>
      <c r="F667" s="39">
        <v>1</v>
      </c>
      <c r="H667" s="32">
        <v>663</v>
      </c>
      <c r="I667"/>
      <c r="J667"/>
    </row>
    <row r="668" spans="1:10" ht="15">
      <c r="A668" s="37" t="s">
        <v>683</v>
      </c>
      <c r="B668" s="39"/>
      <c r="C668" s="39">
        <v>1</v>
      </c>
      <c r="D668" s="39"/>
      <c r="E668" s="39"/>
      <c r="F668" s="39">
        <v>1</v>
      </c>
      <c r="H668" s="39">
        <v>664</v>
      </c>
      <c r="I668"/>
      <c r="J668"/>
    </row>
    <row r="669" spans="1:10" ht="15">
      <c r="A669" s="37" t="s">
        <v>319</v>
      </c>
      <c r="B669" s="39"/>
      <c r="C669" s="39">
        <v>1</v>
      </c>
      <c r="D669" s="39"/>
      <c r="E669" s="39"/>
      <c r="F669" s="39">
        <v>1</v>
      </c>
      <c r="H669" s="32">
        <v>665</v>
      </c>
      <c r="I669"/>
      <c r="J669"/>
    </row>
    <row r="670" spans="1:10" ht="15">
      <c r="A670" s="37" t="s">
        <v>940</v>
      </c>
      <c r="B670" s="39"/>
      <c r="C670" s="39">
        <v>1</v>
      </c>
      <c r="D670" s="39"/>
      <c r="E670" s="39"/>
      <c r="F670" s="39">
        <v>1</v>
      </c>
      <c r="H670" s="39">
        <v>666</v>
      </c>
      <c r="I670"/>
      <c r="J670"/>
    </row>
    <row r="671" spans="1:10" ht="15">
      <c r="A671" s="37" t="s">
        <v>99</v>
      </c>
      <c r="B671" s="39"/>
      <c r="C671" s="39"/>
      <c r="D671" s="39">
        <v>1</v>
      </c>
      <c r="E671" s="39"/>
      <c r="F671" s="39">
        <v>1</v>
      </c>
      <c r="H671" s="32">
        <v>667</v>
      </c>
      <c r="I671"/>
      <c r="J671"/>
    </row>
    <row r="672" spans="1:10" ht="15">
      <c r="A672" s="37" t="s">
        <v>823</v>
      </c>
      <c r="B672" s="39"/>
      <c r="C672" s="39"/>
      <c r="D672" s="39">
        <v>1</v>
      </c>
      <c r="E672" s="39"/>
      <c r="F672" s="39">
        <v>1</v>
      </c>
      <c r="H672" s="39">
        <v>668</v>
      </c>
      <c r="I672"/>
      <c r="J672"/>
    </row>
    <row r="673" spans="1:10" ht="15">
      <c r="A673" s="37" t="s">
        <v>825</v>
      </c>
      <c r="B673" s="39"/>
      <c r="C673" s="39"/>
      <c r="D673" s="39"/>
      <c r="E673" s="39">
        <v>1</v>
      </c>
      <c r="F673" s="39">
        <v>1</v>
      </c>
      <c r="H673" s="32">
        <v>669</v>
      </c>
      <c r="I673"/>
      <c r="J673"/>
    </row>
    <row r="674" spans="1:10" ht="15">
      <c r="A674" s="37" t="s">
        <v>826</v>
      </c>
      <c r="B674" s="39"/>
      <c r="C674" s="39"/>
      <c r="D674" s="39"/>
      <c r="E674" s="39">
        <v>1</v>
      </c>
      <c r="F674" s="39">
        <v>1</v>
      </c>
      <c r="H674" s="39">
        <v>670</v>
      </c>
      <c r="I674"/>
      <c r="J674"/>
    </row>
    <row r="675" spans="1:10" ht="15">
      <c r="A675" s="37" t="s">
        <v>911</v>
      </c>
      <c r="B675" s="39"/>
      <c r="C675" s="39"/>
      <c r="D675" s="39">
        <v>1</v>
      </c>
      <c r="E675" s="39"/>
      <c r="F675" s="39">
        <v>1</v>
      </c>
      <c r="H675" s="32">
        <v>671</v>
      </c>
      <c r="I675"/>
      <c r="J675"/>
    </row>
    <row r="676" spans="1:10" ht="15">
      <c r="A676" s="37" t="s">
        <v>886</v>
      </c>
      <c r="B676" s="39"/>
      <c r="C676" s="39"/>
      <c r="D676" s="39">
        <v>1</v>
      </c>
      <c r="E676" s="39"/>
      <c r="F676" s="39">
        <v>1</v>
      </c>
      <c r="H676" s="39">
        <v>672</v>
      </c>
      <c r="I676"/>
      <c r="J676"/>
    </row>
    <row r="677" spans="1:10" ht="15">
      <c r="A677" s="37" t="s">
        <v>887</v>
      </c>
      <c r="B677" s="39"/>
      <c r="C677" s="39"/>
      <c r="D677" s="39">
        <v>1</v>
      </c>
      <c r="E677" s="39"/>
      <c r="F677" s="39">
        <v>1</v>
      </c>
      <c r="H677" s="32">
        <v>673</v>
      </c>
      <c r="I677"/>
      <c r="J677"/>
    </row>
    <row r="678" spans="1:10" ht="15">
      <c r="A678" s="37" t="s">
        <v>642</v>
      </c>
      <c r="B678" s="39"/>
      <c r="C678" s="39"/>
      <c r="D678" s="39">
        <v>1</v>
      </c>
      <c r="E678" s="39"/>
      <c r="F678" s="39">
        <v>1</v>
      </c>
      <c r="H678" s="39">
        <v>674</v>
      </c>
      <c r="I678"/>
      <c r="J678"/>
    </row>
    <row r="679" spans="1:10" ht="15">
      <c r="A679" s="37" t="s">
        <v>397</v>
      </c>
      <c r="B679" s="39"/>
      <c r="C679" s="39"/>
      <c r="D679" s="39">
        <v>1</v>
      </c>
      <c r="E679" s="39"/>
      <c r="F679" s="39">
        <v>1</v>
      </c>
      <c r="H679" s="32">
        <v>675</v>
      </c>
      <c r="I679"/>
      <c r="J679"/>
    </row>
    <row r="680" spans="1:10" ht="15">
      <c r="A680" s="37" t="s">
        <v>1004</v>
      </c>
      <c r="B680" s="39"/>
      <c r="C680" s="39">
        <v>1</v>
      </c>
      <c r="D680" s="39"/>
      <c r="E680" s="39"/>
      <c r="F680" s="39">
        <v>1</v>
      </c>
      <c r="H680" s="39">
        <v>676</v>
      </c>
      <c r="I680"/>
      <c r="J680"/>
    </row>
    <row r="681" spans="1:10" ht="15">
      <c r="A681" s="37" t="s">
        <v>828</v>
      </c>
      <c r="B681" s="39"/>
      <c r="C681" s="39"/>
      <c r="D681" s="39">
        <v>1</v>
      </c>
      <c r="E681" s="39"/>
      <c r="F681" s="39">
        <v>1</v>
      </c>
      <c r="H681" s="32">
        <v>677</v>
      </c>
      <c r="I681"/>
      <c r="J681"/>
    </row>
    <row r="682" spans="1:10" ht="15">
      <c r="A682" s="37" t="s">
        <v>829</v>
      </c>
      <c r="B682" s="39"/>
      <c r="C682" s="39"/>
      <c r="D682" s="39"/>
      <c r="E682" s="39">
        <v>1</v>
      </c>
      <c r="F682" s="39">
        <v>1</v>
      </c>
      <c r="H682" s="39">
        <v>678</v>
      </c>
      <c r="I682"/>
      <c r="J682"/>
    </row>
    <row r="683" spans="1:10" ht="15">
      <c r="A683" s="37" t="s">
        <v>1405</v>
      </c>
      <c r="B683" s="39"/>
      <c r="C683" s="39">
        <v>1</v>
      </c>
      <c r="D683" s="39"/>
      <c r="E683" s="39"/>
      <c r="F683" s="39">
        <v>1</v>
      </c>
      <c r="H683" s="32">
        <v>679</v>
      </c>
      <c r="I683"/>
      <c r="J683"/>
    </row>
    <row r="684" spans="1:10" ht="15">
      <c r="A684" s="37" t="s">
        <v>547</v>
      </c>
      <c r="B684" s="39"/>
      <c r="C684" s="39"/>
      <c r="D684" s="39">
        <v>1</v>
      </c>
      <c r="E684" s="39"/>
      <c r="F684" s="39">
        <v>1</v>
      </c>
      <c r="H684" s="39">
        <v>680</v>
      </c>
      <c r="I684"/>
      <c r="J684"/>
    </row>
    <row r="685" spans="1:10" ht="15">
      <c r="A685" s="37" t="s">
        <v>548</v>
      </c>
      <c r="B685" s="39"/>
      <c r="C685" s="39"/>
      <c r="D685" s="39">
        <v>1</v>
      </c>
      <c r="E685" s="39"/>
      <c r="F685" s="39">
        <v>1</v>
      </c>
      <c r="H685" s="32">
        <v>681</v>
      </c>
      <c r="I685"/>
      <c r="J685"/>
    </row>
    <row r="686" spans="1:10" ht="15">
      <c r="A686" s="37" t="s">
        <v>831</v>
      </c>
      <c r="B686" s="39"/>
      <c r="C686" s="39">
        <v>1</v>
      </c>
      <c r="D686" s="39"/>
      <c r="E686" s="39"/>
      <c r="F686" s="39">
        <v>1</v>
      </c>
      <c r="H686" s="39">
        <v>682</v>
      </c>
      <c r="I686"/>
      <c r="J686"/>
    </row>
    <row r="687" spans="1:10" ht="15">
      <c r="A687" s="37" t="s">
        <v>832</v>
      </c>
      <c r="B687" s="39"/>
      <c r="C687" s="39"/>
      <c r="D687" s="39">
        <v>1</v>
      </c>
      <c r="E687" s="39"/>
      <c r="F687" s="39">
        <v>1</v>
      </c>
      <c r="H687" s="32">
        <v>683</v>
      </c>
      <c r="I687"/>
      <c r="J687"/>
    </row>
    <row r="688" spans="1:10" ht="15">
      <c r="A688" s="37" t="s">
        <v>833</v>
      </c>
      <c r="B688" s="39"/>
      <c r="C688" s="39">
        <v>1</v>
      </c>
      <c r="D688" s="39"/>
      <c r="E688" s="39"/>
      <c r="F688" s="39">
        <v>1</v>
      </c>
      <c r="H688" s="39">
        <v>684</v>
      </c>
      <c r="I688"/>
      <c r="J688"/>
    </row>
    <row r="689" spans="1:10" ht="15">
      <c r="A689" s="37" t="s">
        <v>834</v>
      </c>
      <c r="B689" s="39"/>
      <c r="C689" s="39"/>
      <c r="D689" s="39">
        <v>1</v>
      </c>
      <c r="E689" s="39"/>
      <c r="F689" s="39">
        <v>1</v>
      </c>
      <c r="H689" s="32">
        <v>685</v>
      </c>
      <c r="I689"/>
      <c r="J689"/>
    </row>
    <row r="690" spans="1:10" ht="15">
      <c r="A690" s="37" t="s">
        <v>835</v>
      </c>
      <c r="B690" s="39"/>
      <c r="C690" s="39"/>
      <c r="D690" s="39">
        <v>1</v>
      </c>
      <c r="E690" s="39"/>
      <c r="F690" s="39">
        <v>1</v>
      </c>
      <c r="H690" s="39">
        <v>686</v>
      </c>
      <c r="I690"/>
      <c r="J690"/>
    </row>
    <row r="691" spans="1:10" ht="15">
      <c r="A691" s="37" t="s">
        <v>276</v>
      </c>
      <c r="B691" s="39"/>
      <c r="C691" s="39"/>
      <c r="D691" s="39"/>
      <c r="E691" s="39">
        <v>1</v>
      </c>
      <c r="F691" s="39">
        <v>1</v>
      </c>
      <c r="H691" s="32">
        <v>687</v>
      </c>
      <c r="I691"/>
      <c r="J691"/>
    </row>
    <row r="692" spans="1:10" ht="15">
      <c r="A692" s="37" t="s">
        <v>277</v>
      </c>
      <c r="B692" s="39"/>
      <c r="C692" s="39"/>
      <c r="D692" s="39">
        <v>1</v>
      </c>
      <c r="E692" s="39"/>
      <c r="F692" s="39">
        <v>1</v>
      </c>
      <c r="H692" s="39">
        <v>688</v>
      </c>
      <c r="I692"/>
      <c r="J692"/>
    </row>
    <row r="693" spans="1:10" ht="15">
      <c r="A693" s="37" t="s">
        <v>471</v>
      </c>
      <c r="B693" s="39"/>
      <c r="C693" s="39"/>
      <c r="D693" s="39">
        <v>1</v>
      </c>
      <c r="E693" s="39"/>
      <c r="F693" s="39">
        <v>1</v>
      </c>
      <c r="H693" s="32">
        <v>689</v>
      </c>
      <c r="I693"/>
      <c r="J693"/>
    </row>
    <row r="694" spans="1:10" ht="15">
      <c r="A694" s="37" t="s">
        <v>1034</v>
      </c>
      <c r="B694" s="39"/>
      <c r="C694" s="39"/>
      <c r="D694" s="39">
        <v>1</v>
      </c>
      <c r="E694" s="39"/>
      <c r="F694" s="39">
        <v>1</v>
      </c>
      <c r="H694" s="39">
        <v>690</v>
      </c>
      <c r="I694"/>
      <c r="J694"/>
    </row>
    <row r="695" spans="1:10" ht="15">
      <c r="A695" s="37" t="s">
        <v>539</v>
      </c>
      <c r="B695" s="39"/>
      <c r="C695" s="39"/>
      <c r="D695" s="39">
        <v>1</v>
      </c>
      <c r="E695" s="39"/>
      <c r="F695" s="39">
        <v>1</v>
      </c>
      <c r="H695" s="32">
        <v>691</v>
      </c>
      <c r="I695"/>
      <c r="J695"/>
    </row>
    <row r="696" spans="1:10" ht="15">
      <c r="A696" s="37" t="s">
        <v>386</v>
      </c>
      <c r="B696" s="39"/>
      <c r="C696" s="39">
        <v>1</v>
      </c>
      <c r="D696" s="39"/>
      <c r="E696" s="39"/>
      <c r="F696" s="39">
        <v>1</v>
      </c>
      <c r="H696" s="39">
        <v>692</v>
      </c>
      <c r="I696"/>
      <c r="J696"/>
    </row>
    <row r="697" spans="1:10" ht="15">
      <c r="A697" s="37" t="s">
        <v>753</v>
      </c>
      <c r="B697" s="39"/>
      <c r="C697" s="39"/>
      <c r="D697" s="39"/>
      <c r="E697" s="39">
        <v>1</v>
      </c>
      <c r="F697" s="39">
        <v>1</v>
      </c>
      <c r="H697" s="32">
        <v>693</v>
      </c>
      <c r="I697"/>
      <c r="J697"/>
    </row>
    <row r="698" spans="1:10" ht="15">
      <c r="A698" s="37" t="s">
        <v>1304</v>
      </c>
      <c r="B698" s="39"/>
      <c r="C698" s="39"/>
      <c r="D698" s="39">
        <v>1</v>
      </c>
      <c r="E698" s="39"/>
      <c r="F698" s="39">
        <v>1</v>
      </c>
      <c r="H698" s="39">
        <v>694</v>
      </c>
      <c r="I698"/>
      <c r="J698"/>
    </row>
    <row r="699" spans="1:10" ht="15">
      <c r="A699" s="37" t="s">
        <v>1305</v>
      </c>
      <c r="B699" s="39"/>
      <c r="C699" s="39"/>
      <c r="D699" s="39">
        <v>1</v>
      </c>
      <c r="E699" s="39"/>
      <c r="F699" s="39">
        <v>1</v>
      </c>
      <c r="H699" s="32">
        <v>695</v>
      </c>
      <c r="I699"/>
      <c r="J699"/>
    </row>
    <row r="700" spans="1:10" ht="15">
      <c r="A700" s="37" t="s">
        <v>857</v>
      </c>
      <c r="B700" s="39"/>
      <c r="C700" s="39"/>
      <c r="D700" s="39"/>
      <c r="E700" s="39">
        <v>1</v>
      </c>
      <c r="F700" s="39">
        <v>1</v>
      </c>
      <c r="H700" s="39">
        <v>696</v>
      </c>
      <c r="I700"/>
      <c r="J700"/>
    </row>
    <row r="701" spans="1:10" ht="15">
      <c r="A701" s="37" t="s">
        <v>776</v>
      </c>
      <c r="B701" s="39"/>
      <c r="C701" s="39"/>
      <c r="D701" s="39">
        <v>1</v>
      </c>
      <c r="E701" s="39"/>
      <c r="F701" s="39">
        <v>1</v>
      </c>
      <c r="H701" s="32">
        <v>697</v>
      </c>
      <c r="I701"/>
      <c r="J701"/>
    </row>
    <row r="702" spans="1:10" ht="15">
      <c r="A702" s="37" t="s">
        <v>643</v>
      </c>
      <c r="B702" s="39"/>
      <c r="C702" s="39">
        <v>1</v>
      </c>
      <c r="D702" s="39"/>
      <c r="E702" s="39"/>
      <c r="F702" s="39">
        <v>1</v>
      </c>
      <c r="H702" s="39">
        <v>698</v>
      </c>
      <c r="I702"/>
      <c r="J702"/>
    </row>
    <row r="703" spans="1:10" ht="15">
      <c r="A703" s="37" t="s">
        <v>755</v>
      </c>
      <c r="B703" s="39"/>
      <c r="C703" s="39">
        <v>1</v>
      </c>
      <c r="D703" s="39"/>
      <c r="E703" s="39"/>
      <c r="F703" s="39">
        <v>1</v>
      </c>
      <c r="H703" s="32">
        <v>699</v>
      </c>
      <c r="I703"/>
      <c r="J703"/>
    </row>
    <row r="704" spans="1:10" ht="15">
      <c r="A704" s="37" t="s">
        <v>756</v>
      </c>
      <c r="B704" s="39"/>
      <c r="C704" s="39">
        <v>1</v>
      </c>
      <c r="D704" s="39"/>
      <c r="E704" s="39"/>
      <c r="F704" s="39">
        <v>1</v>
      </c>
      <c r="H704" s="39">
        <v>700</v>
      </c>
      <c r="I704"/>
      <c r="J704"/>
    </row>
    <row r="705" spans="1:10" ht="15">
      <c r="A705" s="37" t="s">
        <v>35</v>
      </c>
      <c r="B705" s="39"/>
      <c r="C705" s="39"/>
      <c r="D705" s="39">
        <v>1</v>
      </c>
      <c r="E705" s="39"/>
      <c r="F705" s="39">
        <v>1</v>
      </c>
      <c r="H705" s="32">
        <v>701</v>
      </c>
      <c r="I705"/>
      <c r="J705"/>
    </row>
    <row r="706" spans="1:10" ht="15">
      <c r="A706" s="37" t="s">
        <v>38</v>
      </c>
      <c r="B706" s="39"/>
      <c r="C706" s="39"/>
      <c r="D706" s="39">
        <v>1</v>
      </c>
      <c r="E706" s="39"/>
      <c r="F706" s="39">
        <v>1</v>
      </c>
      <c r="H706" s="39">
        <v>702</v>
      </c>
      <c r="I706"/>
      <c r="J706"/>
    </row>
    <row r="707" spans="1:10" ht="15">
      <c r="A707" s="37" t="s">
        <v>311</v>
      </c>
      <c r="B707" s="39"/>
      <c r="C707" s="39"/>
      <c r="D707" s="39">
        <v>1</v>
      </c>
      <c r="E707" s="39"/>
      <c r="F707" s="39">
        <v>1</v>
      </c>
      <c r="H707" s="32">
        <v>703</v>
      </c>
      <c r="I707"/>
      <c r="J707"/>
    </row>
    <row r="708" spans="1:10" ht="15">
      <c r="A708" s="37" t="s">
        <v>1035</v>
      </c>
      <c r="B708" s="39"/>
      <c r="C708" s="39"/>
      <c r="D708" s="39"/>
      <c r="E708" s="39">
        <v>1</v>
      </c>
      <c r="F708" s="39">
        <v>1</v>
      </c>
      <c r="H708" s="39">
        <v>704</v>
      </c>
      <c r="I708"/>
      <c r="J708"/>
    </row>
    <row r="709" spans="1:10" ht="15">
      <c r="A709" s="37" t="s">
        <v>1036</v>
      </c>
      <c r="B709" s="39"/>
      <c r="C709" s="39"/>
      <c r="D709" s="39">
        <v>1</v>
      </c>
      <c r="E709" s="39"/>
      <c r="F709" s="39">
        <v>1</v>
      </c>
      <c r="H709" s="32">
        <v>705</v>
      </c>
      <c r="I709"/>
      <c r="J709"/>
    </row>
    <row r="710" spans="1:10" ht="15">
      <c r="A710" s="37" t="s">
        <v>445</v>
      </c>
      <c r="B710" s="39"/>
      <c r="C710" s="39">
        <v>1</v>
      </c>
      <c r="D710" s="39"/>
      <c r="E710" s="39"/>
      <c r="F710" s="39">
        <v>1</v>
      </c>
      <c r="H710" s="39">
        <v>706</v>
      </c>
      <c r="I710"/>
      <c r="J710"/>
    </row>
    <row r="711" spans="1:10" ht="15">
      <c r="A711" s="37" t="s">
        <v>890</v>
      </c>
      <c r="B711" s="39"/>
      <c r="C711" s="39"/>
      <c r="D711" s="39">
        <v>1</v>
      </c>
      <c r="E711" s="39"/>
      <c r="F711" s="39">
        <v>1</v>
      </c>
      <c r="H711" s="32">
        <v>707</v>
      </c>
      <c r="I711"/>
      <c r="J711"/>
    </row>
    <row r="712" spans="1:10" ht="15">
      <c r="A712" s="37" t="s">
        <v>446</v>
      </c>
      <c r="B712" s="39"/>
      <c r="C712" s="39"/>
      <c r="D712" s="39">
        <v>1</v>
      </c>
      <c r="E712" s="39"/>
      <c r="F712" s="39">
        <v>1</v>
      </c>
      <c r="H712" s="39">
        <v>708</v>
      </c>
      <c r="I712"/>
      <c r="J712"/>
    </row>
    <row r="713" spans="1:10" ht="15">
      <c r="A713" s="37" t="s">
        <v>313</v>
      </c>
      <c r="B713" s="39"/>
      <c r="C713" s="39"/>
      <c r="D713" s="39"/>
      <c r="E713" s="39">
        <v>1</v>
      </c>
      <c r="F713" s="39">
        <v>1</v>
      </c>
      <c r="H713" s="32">
        <v>709</v>
      </c>
      <c r="I713"/>
      <c r="J713"/>
    </row>
    <row r="714" spans="1:10" ht="15">
      <c r="A714" s="37" t="s">
        <v>684</v>
      </c>
      <c r="B714" s="39"/>
      <c r="C714" s="39"/>
      <c r="D714" s="39"/>
      <c r="E714" s="39">
        <v>1</v>
      </c>
      <c r="F714" s="39">
        <v>1</v>
      </c>
      <c r="H714" s="39">
        <v>710</v>
      </c>
      <c r="I714"/>
      <c r="J714"/>
    </row>
    <row r="715" spans="1:10" ht="15">
      <c r="A715" s="37" t="s">
        <v>39</v>
      </c>
      <c r="B715" s="39">
        <v>1</v>
      </c>
      <c r="C715" s="39"/>
      <c r="D715" s="39"/>
      <c r="E715" s="39"/>
      <c r="F715" s="39">
        <v>1</v>
      </c>
      <c r="H715" s="32">
        <v>711</v>
      </c>
      <c r="I715"/>
      <c r="J715"/>
    </row>
    <row r="716" spans="1:10" ht="15">
      <c r="A716" s="37" t="s">
        <v>40</v>
      </c>
      <c r="B716" s="39"/>
      <c r="C716" s="39"/>
      <c r="D716" s="39">
        <v>1</v>
      </c>
      <c r="E716" s="39"/>
      <c r="F716" s="39">
        <v>1</v>
      </c>
      <c r="H716" s="39">
        <v>712</v>
      </c>
      <c r="I716"/>
      <c r="J716"/>
    </row>
    <row r="717" spans="1:10" ht="15">
      <c r="A717" s="37" t="s">
        <v>836</v>
      </c>
      <c r="B717" s="39"/>
      <c r="C717" s="39"/>
      <c r="D717" s="39"/>
      <c r="E717" s="39">
        <v>1</v>
      </c>
      <c r="F717" s="39">
        <v>1</v>
      </c>
      <c r="H717" s="32">
        <v>713</v>
      </c>
      <c r="I717"/>
      <c r="J717"/>
    </row>
    <row r="718" spans="1:10" ht="15">
      <c r="A718" s="37" t="s">
        <v>519</v>
      </c>
      <c r="B718" s="39"/>
      <c r="C718" s="39"/>
      <c r="D718" s="39"/>
      <c r="E718" s="39">
        <v>1</v>
      </c>
      <c r="F718" s="39">
        <v>1</v>
      </c>
      <c r="H718" s="39">
        <v>714</v>
      </c>
      <c r="I718"/>
      <c r="J718"/>
    </row>
    <row r="719" spans="1:10" ht="15">
      <c r="A719" s="37" t="s">
        <v>1132</v>
      </c>
      <c r="B719" s="39"/>
      <c r="C719" s="39"/>
      <c r="D719" s="39">
        <v>1</v>
      </c>
      <c r="E719" s="39"/>
      <c r="F719" s="39">
        <v>1</v>
      </c>
      <c r="H719" s="32">
        <v>715</v>
      </c>
      <c r="I719"/>
      <c r="J719"/>
    </row>
    <row r="720" spans="1:10" ht="15">
      <c r="A720" s="37" t="s">
        <v>1253</v>
      </c>
      <c r="B720" s="39"/>
      <c r="C720" s="39">
        <v>1</v>
      </c>
      <c r="D720" s="39"/>
      <c r="E720" s="39"/>
      <c r="F720" s="39">
        <v>1</v>
      </c>
      <c r="H720" s="39">
        <v>716</v>
      </c>
      <c r="I720"/>
      <c r="J720"/>
    </row>
    <row r="721" spans="1:10" ht="15">
      <c r="A721" s="37" t="s">
        <v>1254</v>
      </c>
      <c r="B721" s="39"/>
      <c r="C721" s="39">
        <v>1</v>
      </c>
      <c r="D721" s="39"/>
      <c r="E721" s="39"/>
      <c r="F721" s="39">
        <v>1</v>
      </c>
      <c r="H721" s="32">
        <v>717</v>
      </c>
      <c r="I721"/>
      <c r="J721"/>
    </row>
    <row r="722" spans="1:10" ht="15">
      <c r="A722" s="37" t="s">
        <v>1255</v>
      </c>
      <c r="B722" s="39"/>
      <c r="C722" s="39">
        <v>1</v>
      </c>
      <c r="D722" s="39"/>
      <c r="E722" s="39"/>
      <c r="F722" s="39">
        <v>1</v>
      </c>
      <c r="H722" s="39">
        <v>718</v>
      </c>
      <c r="I722"/>
      <c r="J722"/>
    </row>
    <row r="723" spans="1:10" ht="15">
      <c r="A723" s="37" t="s">
        <v>257</v>
      </c>
      <c r="B723" s="39"/>
      <c r="C723" s="39"/>
      <c r="D723" s="39"/>
      <c r="E723" s="39">
        <v>1</v>
      </c>
      <c r="F723" s="39">
        <v>1</v>
      </c>
      <c r="H723" s="32">
        <v>719</v>
      </c>
      <c r="I723"/>
      <c r="J723"/>
    </row>
    <row r="724" spans="1:10" ht="15">
      <c r="A724" s="37" t="s">
        <v>258</v>
      </c>
      <c r="B724" s="39"/>
      <c r="C724" s="39"/>
      <c r="D724" s="39">
        <v>1</v>
      </c>
      <c r="E724" s="39"/>
      <c r="F724" s="39">
        <v>1</v>
      </c>
      <c r="H724" s="39">
        <v>720</v>
      </c>
      <c r="I724"/>
      <c r="J724"/>
    </row>
    <row r="725" spans="1:10" ht="15">
      <c r="A725" s="37" t="s">
        <v>1010</v>
      </c>
      <c r="B725" s="39">
        <v>1</v>
      </c>
      <c r="C725" s="39"/>
      <c r="D725" s="39"/>
      <c r="E725" s="39"/>
      <c r="F725" s="39">
        <v>1</v>
      </c>
      <c r="H725" s="32">
        <v>721</v>
      </c>
      <c r="I725"/>
      <c r="J725"/>
    </row>
    <row r="726" spans="1:10" ht="15">
      <c r="A726" s="37" t="s">
        <v>525</v>
      </c>
      <c r="B726" s="39"/>
      <c r="C726" s="39">
        <v>1</v>
      </c>
      <c r="D726" s="39"/>
      <c r="E726" s="39"/>
      <c r="F726" s="39">
        <v>1</v>
      </c>
      <c r="H726" s="39">
        <v>722</v>
      </c>
      <c r="I726"/>
      <c r="J726"/>
    </row>
    <row r="727" spans="1:10" ht="15">
      <c r="A727" s="37" t="s">
        <v>1005</v>
      </c>
      <c r="B727" s="39"/>
      <c r="C727" s="39">
        <v>1</v>
      </c>
      <c r="D727" s="39"/>
      <c r="E727" s="39"/>
      <c r="F727" s="39">
        <v>1</v>
      </c>
      <c r="H727" s="32">
        <v>723</v>
      </c>
      <c r="I727"/>
      <c r="J727"/>
    </row>
    <row r="728" spans="1:10" ht="15">
      <c r="A728" s="37" t="s">
        <v>1320</v>
      </c>
      <c r="B728" s="39"/>
      <c r="C728" s="39"/>
      <c r="D728" s="39">
        <v>1</v>
      </c>
      <c r="E728" s="39"/>
      <c r="F728" s="39">
        <v>1</v>
      </c>
      <c r="H728" s="39">
        <v>724</v>
      </c>
      <c r="I728"/>
      <c r="J728"/>
    </row>
    <row r="729" spans="1:10" ht="15">
      <c r="A729" s="47" t="s">
        <v>644</v>
      </c>
      <c r="B729" s="44"/>
      <c r="C729" s="45"/>
      <c r="D729" s="45">
        <v>1</v>
      </c>
      <c r="E729" s="45"/>
      <c r="F729" s="46">
        <v>1</v>
      </c>
      <c r="H729" s="32">
        <v>725</v>
      </c>
      <c r="I729"/>
      <c r="J729"/>
    </row>
    <row r="730" spans="1:10" ht="15">
      <c r="A730" s="37" t="s">
        <v>452</v>
      </c>
      <c r="B730" s="39"/>
      <c r="C730" s="39">
        <v>1</v>
      </c>
      <c r="D730" s="39"/>
      <c r="E730" s="39"/>
      <c r="F730" s="39">
        <v>1</v>
      </c>
      <c r="H730" s="39">
        <v>726</v>
      </c>
      <c r="I730"/>
      <c r="J730"/>
    </row>
    <row r="731" spans="1:10" ht="15">
      <c r="A731" s="37" t="s">
        <v>778</v>
      </c>
      <c r="B731" s="39"/>
      <c r="C731" s="39"/>
      <c r="D731" s="39">
        <v>1</v>
      </c>
      <c r="E731" s="39"/>
      <c r="F731" s="39">
        <v>1</v>
      </c>
      <c r="H731" s="32">
        <v>727</v>
      </c>
      <c r="I731"/>
      <c r="J731"/>
    </row>
    <row r="732" spans="1:10" ht="15">
      <c r="A732" s="37" t="s">
        <v>1251</v>
      </c>
      <c r="B732" s="39"/>
      <c r="C732" s="39">
        <v>1</v>
      </c>
      <c r="D732" s="39"/>
      <c r="E732" s="39"/>
      <c r="F732" s="39">
        <v>1</v>
      </c>
      <c r="H732" s="39">
        <v>728</v>
      </c>
      <c r="I732"/>
      <c r="J732"/>
    </row>
    <row r="733" spans="1:10" ht="15">
      <c r="A733" s="37" t="s">
        <v>913</v>
      </c>
      <c r="B733" s="39"/>
      <c r="C733" s="39"/>
      <c r="D733" s="39"/>
      <c r="E733" s="39">
        <v>1</v>
      </c>
      <c r="F733" s="39">
        <v>1</v>
      </c>
      <c r="H733" s="32">
        <v>729</v>
      </c>
      <c r="I733"/>
      <c r="J733"/>
    </row>
    <row r="734" spans="1:10" ht="15">
      <c r="A734" s="37" t="s">
        <v>686</v>
      </c>
      <c r="B734" s="39"/>
      <c r="C734" s="39">
        <v>1</v>
      </c>
      <c r="D734" s="39"/>
      <c r="E734" s="39"/>
      <c r="F734" s="39">
        <v>1</v>
      </c>
      <c r="H734" s="39">
        <v>730</v>
      </c>
      <c r="I734"/>
      <c r="J734"/>
    </row>
    <row r="735" spans="1:10" ht="15">
      <c r="A735" s="37" t="s">
        <v>259</v>
      </c>
      <c r="B735" s="39"/>
      <c r="C735" s="39"/>
      <c r="D735" s="39">
        <v>1</v>
      </c>
      <c r="E735" s="39"/>
      <c r="F735" s="39">
        <v>1</v>
      </c>
      <c r="H735" s="32">
        <v>731</v>
      </c>
      <c r="I735"/>
      <c r="J735"/>
    </row>
    <row r="736" spans="1:10" ht="15">
      <c r="A736" s="37" t="s">
        <v>260</v>
      </c>
      <c r="B736" s="39"/>
      <c r="C736" s="39"/>
      <c r="D736" s="39">
        <v>1</v>
      </c>
      <c r="E736" s="39"/>
      <c r="F736" s="39">
        <v>1</v>
      </c>
      <c r="H736" s="39">
        <v>732</v>
      </c>
      <c r="I736"/>
      <c r="J736"/>
    </row>
    <row r="737" spans="1:10" ht="15">
      <c r="A737" s="37" t="s">
        <v>261</v>
      </c>
      <c r="B737" s="39"/>
      <c r="C737" s="39"/>
      <c r="D737" s="39">
        <v>1</v>
      </c>
      <c r="E737" s="39"/>
      <c r="F737" s="39">
        <v>1</v>
      </c>
      <c r="H737" s="32">
        <v>733</v>
      </c>
      <c r="I737"/>
      <c r="J737"/>
    </row>
    <row r="738" spans="1:10" ht="15">
      <c r="A738" s="37" t="s">
        <v>1400</v>
      </c>
      <c r="B738" s="39"/>
      <c r="C738" s="39">
        <v>1</v>
      </c>
      <c r="D738" s="39"/>
      <c r="E738" s="39"/>
      <c r="F738" s="39">
        <v>1</v>
      </c>
      <c r="H738" s="39">
        <v>734</v>
      </c>
      <c r="I738"/>
      <c r="J738"/>
    </row>
    <row r="739" spans="1:10" ht="15">
      <c r="A739" s="37" t="s">
        <v>1429</v>
      </c>
      <c r="B739" s="39"/>
      <c r="C739" s="39">
        <v>1</v>
      </c>
      <c r="D739" s="39"/>
      <c r="E739" s="39"/>
      <c r="F739" s="39">
        <v>1</v>
      </c>
      <c r="H739" s="32">
        <v>735</v>
      </c>
      <c r="I739"/>
      <c r="J739"/>
    </row>
    <row r="740" spans="1:10" ht="15">
      <c r="A740" s="37" t="s">
        <v>766</v>
      </c>
      <c r="B740" s="39"/>
      <c r="C740" s="39"/>
      <c r="D740" s="39"/>
      <c r="E740" s="39">
        <v>1</v>
      </c>
      <c r="F740" s="39">
        <v>1</v>
      </c>
      <c r="H740" s="39">
        <v>736</v>
      </c>
      <c r="I740"/>
      <c r="J740"/>
    </row>
    <row r="741" spans="1:10" ht="15">
      <c r="A741" s="37" t="s">
        <v>767</v>
      </c>
      <c r="B741" s="39"/>
      <c r="C741" s="39">
        <v>1</v>
      </c>
      <c r="D741" s="39"/>
      <c r="E741" s="39"/>
      <c r="F741" s="39">
        <v>1</v>
      </c>
      <c r="H741" s="32">
        <v>737</v>
      </c>
      <c r="I741"/>
      <c r="J741"/>
    </row>
    <row r="742" spans="1:10" ht="15">
      <c r="A742" s="37" t="s">
        <v>838</v>
      </c>
      <c r="B742" s="39"/>
      <c r="C742" s="39"/>
      <c r="D742" s="39"/>
      <c r="E742" s="39">
        <v>1</v>
      </c>
      <c r="F742" s="39">
        <v>1</v>
      </c>
      <c r="H742" s="39">
        <v>738</v>
      </c>
      <c r="I742"/>
      <c r="J742"/>
    </row>
    <row r="743" spans="1:10" ht="15">
      <c r="A743" s="37" t="s">
        <v>839</v>
      </c>
      <c r="B743" s="39"/>
      <c r="C743" s="39"/>
      <c r="D743" s="39"/>
      <c r="E743" s="39">
        <v>1</v>
      </c>
      <c r="F743" s="39">
        <v>1</v>
      </c>
      <c r="H743" s="32">
        <v>739</v>
      </c>
      <c r="I743"/>
      <c r="J743"/>
    </row>
    <row r="744" spans="1:10" ht="15">
      <c r="A744" s="37" t="s">
        <v>484</v>
      </c>
      <c r="B744" s="39"/>
      <c r="C744" s="39">
        <v>1</v>
      </c>
      <c r="D744" s="39"/>
      <c r="E744" s="39"/>
      <c r="F744" s="39">
        <v>1</v>
      </c>
      <c r="H744" s="39">
        <v>740</v>
      </c>
      <c r="I744"/>
      <c r="J744"/>
    </row>
    <row r="745" spans="1:10" ht="15">
      <c r="A745" s="37" t="s">
        <v>526</v>
      </c>
      <c r="B745" s="39"/>
      <c r="C745" s="39">
        <v>1</v>
      </c>
      <c r="D745" s="39"/>
      <c r="E745" s="39"/>
      <c r="F745" s="39">
        <v>1</v>
      </c>
      <c r="H745" s="32">
        <v>741</v>
      </c>
      <c r="I745"/>
      <c r="J745"/>
    </row>
    <row r="746" spans="1:10" ht="15">
      <c r="A746" s="37" t="s">
        <v>542</v>
      </c>
      <c r="B746" s="39"/>
      <c r="C746" s="39">
        <v>1</v>
      </c>
      <c r="D746" s="39"/>
      <c r="E746" s="39"/>
      <c r="F746" s="39">
        <v>1</v>
      </c>
      <c r="H746" s="39">
        <v>742</v>
      </c>
      <c r="I746"/>
      <c r="J746"/>
    </row>
    <row r="747" spans="1:10" ht="15">
      <c r="A747" s="37" t="s">
        <v>201</v>
      </c>
      <c r="B747" s="39"/>
      <c r="C747" s="39"/>
      <c r="D747" s="39">
        <v>1</v>
      </c>
      <c r="E747" s="39"/>
      <c r="F747" s="39">
        <v>1</v>
      </c>
      <c r="H747" s="32">
        <v>743</v>
      </c>
      <c r="I747"/>
      <c r="J747"/>
    </row>
    <row r="748" spans="1:10" ht="15">
      <c r="A748" s="37" t="s">
        <v>337</v>
      </c>
      <c r="B748" s="39"/>
      <c r="C748" s="39"/>
      <c r="D748" s="39">
        <v>1</v>
      </c>
      <c r="E748" s="39"/>
      <c r="F748" s="39">
        <v>1</v>
      </c>
      <c r="H748" s="39">
        <v>744</v>
      </c>
      <c r="I748"/>
      <c r="J748"/>
    </row>
    <row r="749" spans="1:10" ht="15">
      <c r="A749" s="37" t="s">
        <v>152</v>
      </c>
      <c r="B749" s="39"/>
      <c r="C749" s="39"/>
      <c r="D749" s="39">
        <v>1</v>
      </c>
      <c r="E749" s="39"/>
      <c r="F749" s="39">
        <v>1</v>
      </c>
      <c r="H749" s="32">
        <v>745</v>
      </c>
      <c r="I749"/>
      <c r="J749"/>
    </row>
    <row r="750" spans="1:10" ht="15">
      <c r="A750" s="37" t="s">
        <v>262</v>
      </c>
      <c r="B750" s="39"/>
      <c r="C750" s="39"/>
      <c r="D750" s="39">
        <v>1</v>
      </c>
      <c r="E750" s="39"/>
      <c r="F750" s="39">
        <v>1</v>
      </c>
      <c r="H750" s="39">
        <v>746</v>
      </c>
      <c r="I750"/>
      <c r="J750"/>
    </row>
    <row r="751" spans="1:10" ht="15">
      <c r="A751" s="37" t="s">
        <v>202</v>
      </c>
      <c r="B751" s="39"/>
      <c r="C751" s="39"/>
      <c r="D751" s="39">
        <v>1</v>
      </c>
      <c r="E751" s="39"/>
      <c r="F751" s="39">
        <v>1</v>
      </c>
      <c r="H751" s="32">
        <v>747</v>
      </c>
      <c r="I751"/>
      <c r="J751"/>
    </row>
    <row r="752" spans="1:10" ht="15">
      <c r="A752" s="37" t="s">
        <v>203</v>
      </c>
      <c r="B752" s="39"/>
      <c r="C752" s="39"/>
      <c r="D752" s="39"/>
      <c r="E752" s="39">
        <v>1</v>
      </c>
      <c r="F752" s="39">
        <v>1</v>
      </c>
      <c r="H752" s="39">
        <v>748</v>
      </c>
      <c r="I752"/>
      <c r="J752"/>
    </row>
    <row r="753" spans="1:10" ht="15">
      <c r="A753" s="37" t="s">
        <v>216</v>
      </c>
      <c r="B753" s="39"/>
      <c r="C753" s="39"/>
      <c r="D753" s="39">
        <v>1</v>
      </c>
      <c r="E753" s="39"/>
      <c r="F753" s="39">
        <v>1</v>
      </c>
      <c r="H753" s="32">
        <v>749</v>
      </c>
      <c r="I753"/>
      <c r="J753"/>
    </row>
    <row r="754" spans="1:10" ht="15">
      <c r="A754" s="37" t="s">
        <v>217</v>
      </c>
      <c r="B754" s="39"/>
      <c r="C754" s="39"/>
      <c r="D754" s="39"/>
      <c r="E754" s="39">
        <v>1</v>
      </c>
      <c r="F754" s="39">
        <v>1</v>
      </c>
      <c r="H754" s="39">
        <v>750</v>
      </c>
      <c r="I754"/>
      <c r="J754"/>
    </row>
    <row r="755" spans="1:10" ht="15">
      <c r="A755" s="37" t="s">
        <v>218</v>
      </c>
      <c r="B755" s="39"/>
      <c r="C755" s="39"/>
      <c r="D755" s="39">
        <v>1</v>
      </c>
      <c r="E755" s="39"/>
      <c r="F755" s="39">
        <v>1</v>
      </c>
      <c r="H755" s="32">
        <v>751</v>
      </c>
      <c r="I755"/>
      <c r="J755"/>
    </row>
    <row r="756" spans="1:10" ht="15">
      <c r="A756" s="37" t="s">
        <v>249</v>
      </c>
      <c r="B756" s="39"/>
      <c r="C756" s="39"/>
      <c r="D756" s="39">
        <v>1</v>
      </c>
      <c r="E756" s="39"/>
      <c r="F756" s="39">
        <v>1</v>
      </c>
      <c r="H756" s="39">
        <v>752</v>
      </c>
      <c r="I756"/>
      <c r="J756"/>
    </row>
    <row r="757" spans="1:10" ht="15">
      <c r="A757" s="37" t="s">
        <v>250</v>
      </c>
      <c r="B757" s="39"/>
      <c r="C757" s="39"/>
      <c r="D757" s="39">
        <v>1</v>
      </c>
      <c r="E757" s="39"/>
      <c r="F757" s="39">
        <v>1</v>
      </c>
      <c r="H757" s="32">
        <v>753</v>
      </c>
      <c r="I757"/>
      <c r="J757"/>
    </row>
    <row r="758" spans="1:10" ht="15">
      <c r="A758" s="37" t="s">
        <v>447</v>
      </c>
      <c r="B758" s="39"/>
      <c r="C758" s="39"/>
      <c r="D758" s="39">
        <v>1</v>
      </c>
      <c r="E758" s="39"/>
      <c r="F758" s="39">
        <v>1</v>
      </c>
      <c r="H758" s="39">
        <v>754</v>
      </c>
      <c r="I758"/>
      <c r="J758"/>
    </row>
    <row r="759" spans="1:10" ht="15">
      <c r="A759" s="37" t="s">
        <v>448</v>
      </c>
      <c r="B759" s="39"/>
      <c r="C759" s="39"/>
      <c r="D759" s="39"/>
      <c r="E759" s="39">
        <v>1</v>
      </c>
      <c r="F759" s="39">
        <v>1</v>
      </c>
      <c r="H759" s="32">
        <v>755</v>
      </c>
      <c r="I759"/>
      <c r="J759"/>
    </row>
    <row r="760" spans="1:10" ht="15">
      <c r="A760" s="37" t="s">
        <v>449</v>
      </c>
      <c r="B760" s="39"/>
      <c r="C760" s="39"/>
      <c r="D760" s="39"/>
      <c r="E760" s="39">
        <v>1</v>
      </c>
      <c r="F760" s="39">
        <v>1</v>
      </c>
      <c r="H760" s="39">
        <v>756</v>
      </c>
      <c r="I760"/>
      <c r="J760"/>
    </row>
    <row r="761" spans="1:10" ht="15">
      <c r="A761" s="37" t="s">
        <v>1599</v>
      </c>
      <c r="B761" s="39"/>
      <c r="C761" s="39"/>
      <c r="D761" s="39"/>
      <c r="E761" s="39">
        <v>1</v>
      </c>
      <c r="F761" s="39">
        <v>1</v>
      </c>
      <c r="H761" s="32">
        <v>757</v>
      </c>
      <c r="I761"/>
      <c r="J761"/>
    </row>
    <row r="762" spans="1:10" ht="15">
      <c r="A762" s="37" t="s">
        <v>354</v>
      </c>
      <c r="B762" s="39"/>
      <c r="C762" s="39">
        <v>1</v>
      </c>
      <c r="D762" s="39"/>
      <c r="E762" s="39"/>
      <c r="F762" s="39">
        <v>1</v>
      </c>
      <c r="H762" s="39">
        <v>758</v>
      </c>
      <c r="I762"/>
      <c r="J762"/>
    </row>
    <row r="763" spans="1:10" ht="15">
      <c r="A763" s="37" t="s">
        <v>119</v>
      </c>
      <c r="B763" s="39"/>
      <c r="C763" s="39">
        <v>1</v>
      </c>
      <c r="D763" s="39"/>
      <c r="E763" s="39"/>
      <c r="F763" s="39">
        <v>1</v>
      </c>
      <c r="H763" s="32">
        <v>759</v>
      </c>
      <c r="I763"/>
      <c r="J763"/>
    </row>
    <row r="764" spans="1:10" ht="15">
      <c r="A764" s="37" t="s">
        <v>304</v>
      </c>
      <c r="B764" s="39"/>
      <c r="C764" s="39"/>
      <c r="D764" s="39">
        <v>1</v>
      </c>
      <c r="E764" s="39"/>
      <c r="F764" s="39">
        <v>1</v>
      </c>
      <c r="H764" s="39">
        <v>760</v>
      </c>
      <c r="I764"/>
      <c r="J764"/>
    </row>
    <row r="765" spans="1:10" ht="15">
      <c r="A765" s="37" t="s">
        <v>858</v>
      </c>
      <c r="B765" s="39"/>
      <c r="C765" s="39"/>
      <c r="D765" s="39">
        <v>1</v>
      </c>
      <c r="E765" s="39"/>
      <c r="F765" s="39">
        <v>1</v>
      </c>
      <c r="H765" s="32">
        <v>761</v>
      </c>
      <c r="I765"/>
      <c r="J765"/>
    </row>
    <row r="766" spans="1:10" ht="15">
      <c r="A766" s="37" t="s">
        <v>1141</v>
      </c>
      <c r="B766" s="39">
        <v>1</v>
      </c>
      <c r="C766" s="39"/>
      <c r="D766" s="39"/>
      <c r="E766" s="39"/>
      <c r="F766" s="39">
        <v>1</v>
      </c>
      <c r="G766" s="39"/>
      <c r="H766" s="39">
        <v>762</v>
      </c>
      <c r="I766"/>
      <c r="J766"/>
    </row>
    <row r="767" spans="1:10" ht="15">
      <c r="A767" s="37" t="s">
        <v>1248</v>
      </c>
      <c r="B767" s="39">
        <v>1</v>
      </c>
      <c r="C767" s="39"/>
      <c r="D767" s="39"/>
      <c r="E767" s="39"/>
      <c r="F767" s="39">
        <v>1</v>
      </c>
      <c r="G767"/>
      <c r="H767" s="32">
        <v>763</v>
      </c>
      <c r="I767"/>
      <c r="J767"/>
    </row>
    <row r="768" spans="1:10" ht="15">
      <c r="A768" s="37" t="s">
        <v>485</v>
      </c>
      <c r="B768" s="39"/>
      <c r="C768" s="39"/>
      <c r="D768" s="39">
        <v>1</v>
      </c>
      <c r="E768" s="39"/>
      <c r="F768" s="39">
        <v>1</v>
      </c>
      <c r="G768"/>
      <c r="H768" s="39">
        <v>764</v>
      </c>
      <c r="I768"/>
      <c r="J768"/>
    </row>
    <row r="769" spans="1:10" ht="15">
      <c r="A769" s="37" t="s">
        <v>841</v>
      </c>
      <c r="B769" s="39"/>
      <c r="C769" s="39"/>
      <c r="D769" s="39"/>
      <c r="E769" s="39">
        <v>1</v>
      </c>
      <c r="F769" s="39">
        <v>1</v>
      </c>
      <c r="G769"/>
      <c r="H769" s="32">
        <v>765</v>
      </c>
      <c r="I769"/>
      <c r="J769"/>
    </row>
    <row r="770" spans="1:10" ht="15">
      <c r="A770" s="37" t="s">
        <v>842</v>
      </c>
      <c r="B770" s="39"/>
      <c r="C770" s="39"/>
      <c r="D770" s="39"/>
      <c r="E770" s="39">
        <v>1</v>
      </c>
      <c r="F770" s="39">
        <v>1</v>
      </c>
      <c r="G770"/>
      <c r="H770" s="39">
        <v>766</v>
      </c>
      <c r="I770"/>
      <c r="J770"/>
    </row>
    <row r="771" spans="1:10" ht="15">
      <c r="A771" s="37" t="s">
        <v>1142</v>
      </c>
      <c r="B771" s="39"/>
      <c r="C771" s="39">
        <v>1</v>
      </c>
      <c r="D771" s="39"/>
      <c r="E771" s="39"/>
      <c r="F771" s="39">
        <v>1</v>
      </c>
      <c r="G771"/>
      <c r="H771" s="32">
        <v>767</v>
      </c>
      <c r="I771"/>
      <c r="J771"/>
    </row>
    <row r="772" spans="1:10" ht="15">
      <c r="A772" s="37" t="s">
        <v>891</v>
      </c>
      <c r="B772" s="39"/>
      <c r="C772" s="39"/>
      <c r="D772" s="39">
        <v>1</v>
      </c>
      <c r="E772" s="39"/>
      <c r="F772" s="39">
        <v>1</v>
      </c>
      <c r="G772"/>
      <c r="H772" s="39">
        <v>768</v>
      </c>
      <c r="I772"/>
      <c r="J772"/>
    </row>
    <row r="773" spans="1:10" ht="15">
      <c r="A773" s="37" t="s">
        <v>44</v>
      </c>
      <c r="B773" s="39"/>
      <c r="C773" s="39"/>
      <c r="D773" s="39">
        <v>1</v>
      </c>
      <c r="E773" s="39"/>
      <c r="F773" s="39">
        <v>1</v>
      </c>
      <c r="G773"/>
      <c r="H773" s="32">
        <v>769</v>
      </c>
      <c r="I773"/>
      <c r="J773"/>
    </row>
    <row r="774" spans="1:10" ht="15">
      <c r="A774" s="37" t="s">
        <v>758</v>
      </c>
      <c r="B774" s="39"/>
      <c r="C774" s="39"/>
      <c r="D774" s="39"/>
      <c r="E774" s="39">
        <v>1</v>
      </c>
      <c r="F774" s="39">
        <v>1</v>
      </c>
      <c r="G774"/>
      <c r="H774" s="39">
        <v>770</v>
      </c>
      <c r="I774"/>
      <c r="J774"/>
    </row>
    <row r="775" spans="1:10" ht="15">
      <c r="A775" s="37" t="s">
        <v>759</v>
      </c>
      <c r="B775" s="39"/>
      <c r="C775" s="39"/>
      <c r="D775" s="39"/>
      <c r="E775" s="39">
        <v>1</v>
      </c>
      <c r="F775" s="39">
        <v>1</v>
      </c>
      <c r="G775"/>
      <c r="H775" s="32">
        <v>771</v>
      </c>
      <c r="I775"/>
      <c r="J775"/>
    </row>
    <row r="776" spans="1:10" ht="15">
      <c r="A776" s="37" t="s">
        <v>331</v>
      </c>
      <c r="B776" s="39"/>
      <c r="C776" s="39"/>
      <c r="D776" s="39"/>
      <c r="E776" s="39">
        <v>1</v>
      </c>
      <c r="F776" s="39">
        <v>1</v>
      </c>
      <c r="G776"/>
      <c r="H776" s="39">
        <v>772</v>
      </c>
      <c r="I776"/>
      <c r="J776"/>
    </row>
    <row r="777" spans="1:10" ht="15">
      <c r="A777" s="37" t="s">
        <v>332</v>
      </c>
      <c r="B777" s="39"/>
      <c r="C777" s="39"/>
      <c r="D777" s="39"/>
      <c r="E777" s="39">
        <v>1</v>
      </c>
      <c r="F777" s="39">
        <v>1</v>
      </c>
      <c r="G777"/>
      <c r="H777" s="32">
        <v>773</v>
      </c>
      <c r="I777"/>
      <c r="J777"/>
    </row>
    <row r="778" spans="1:10" ht="15">
      <c r="A778" s="50" t="s">
        <v>1341</v>
      </c>
      <c r="B778" s="49">
        <v>43</v>
      </c>
      <c r="C778" s="49">
        <v>218</v>
      </c>
      <c r="D778" s="49">
        <v>336</v>
      </c>
      <c r="E778" s="49">
        <v>176</v>
      </c>
      <c r="F778" s="49">
        <v>773</v>
      </c>
      <c r="G778"/>
      <c r="H778"/>
      <c r="I778"/>
      <c r="J778"/>
    </row>
    <row r="779" spans="1:10" ht="15">
      <c r="A779"/>
      <c r="B779"/>
      <c r="C779"/>
      <c r="D779"/>
      <c r="E779"/>
      <c r="F779"/>
      <c r="G779"/>
      <c r="H779"/>
      <c r="I779"/>
      <c r="J779"/>
    </row>
    <row r="780" spans="1:10" ht="15">
      <c r="A780"/>
      <c r="B780">
        <f>218+43</f>
        <v>261</v>
      </c>
      <c r="C780"/>
      <c r="D780">
        <f>351+161</f>
        <v>512</v>
      </c>
      <c r="E780"/>
      <c r="F780"/>
      <c r="G780"/>
      <c r="H780"/>
      <c r="I780"/>
      <c r="J780"/>
    </row>
    <row r="781" spans="1:10" ht="15">
      <c r="A781"/>
      <c r="B781"/>
      <c r="C781"/>
      <c r="D781"/>
      <c r="E781"/>
      <c r="F781"/>
      <c r="G781"/>
      <c r="H781"/>
      <c r="I781"/>
      <c r="J781"/>
    </row>
    <row r="782" spans="1:10" ht="15">
      <c r="A782"/>
      <c r="B782"/>
      <c r="C782">
        <f>+B780/D780</f>
        <v>0.509765625</v>
      </c>
      <c r="D782"/>
      <c r="E782"/>
      <c r="F782"/>
      <c r="G782"/>
      <c r="H782"/>
      <c r="I782"/>
      <c r="J782"/>
    </row>
    <row r="783" spans="1:10" ht="15">
      <c r="A783"/>
      <c r="B783"/>
      <c r="C783"/>
      <c r="D783"/>
      <c r="E783"/>
      <c r="F783"/>
      <c r="G783"/>
      <c r="H783"/>
      <c r="I783"/>
      <c r="J783"/>
    </row>
    <row r="784" spans="1:10" ht="15">
      <c r="A784"/>
      <c r="B784"/>
      <c r="C784"/>
      <c r="D784"/>
      <c r="E784"/>
      <c r="F784"/>
      <c r="G784"/>
      <c r="H784"/>
      <c r="I784"/>
      <c r="J784"/>
    </row>
    <row r="785" spans="1:10" ht="15">
      <c r="A785"/>
      <c r="B785"/>
      <c r="C785"/>
      <c r="D785"/>
      <c r="E785"/>
      <c r="F785"/>
      <c r="G785"/>
      <c r="H785"/>
      <c r="I785"/>
      <c r="J785"/>
    </row>
    <row r="786" spans="1:10" ht="15">
      <c r="A786"/>
      <c r="B786"/>
      <c r="C786"/>
      <c r="D786"/>
      <c r="E786"/>
      <c r="F786"/>
      <c r="G786"/>
      <c r="H786"/>
      <c r="I786"/>
      <c r="J786"/>
    </row>
    <row r="787" spans="1:10" ht="15">
      <c r="A787"/>
      <c r="B787"/>
      <c r="C787"/>
      <c r="D787"/>
      <c r="E787"/>
      <c r="F787"/>
      <c r="G787"/>
      <c r="H787"/>
      <c r="I787"/>
      <c r="J787"/>
    </row>
    <row r="788" spans="1:10" ht="15">
      <c r="A788"/>
      <c r="B788"/>
      <c r="C788"/>
      <c r="D788"/>
      <c r="E788"/>
      <c r="F788"/>
      <c r="G788"/>
      <c r="H788"/>
      <c r="I788"/>
      <c r="J788"/>
    </row>
    <row r="789" spans="1:10" ht="15">
      <c r="A789"/>
      <c r="B789"/>
      <c r="C789"/>
      <c r="D789"/>
      <c r="E789"/>
      <c r="F789"/>
      <c r="G789"/>
      <c r="H789"/>
      <c r="I789"/>
      <c r="J789"/>
    </row>
    <row r="790" spans="1:10" ht="15">
      <c r="A790"/>
      <c r="B790"/>
      <c r="C790"/>
      <c r="D790"/>
      <c r="E790"/>
      <c r="F790"/>
      <c r="G790"/>
      <c r="H790"/>
      <c r="I790"/>
      <c r="J790"/>
    </row>
    <row r="791" spans="1:10" ht="15">
      <c r="A791"/>
      <c r="B791"/>
      <c r="C791"/>
      <c r="D791"/>
      <c r="E791"/>
      <c r="F791"/>
      <c r="G791"/>
      <c r="H791"/>
      <c r="I791"/>
      <c r="J791"/>
    </row>
    <row r="792" spans="1:10" ht="15">
      <c r="A792"/>
      <c r="B792"/>
      <c r="C792"/>
      <c r="D792"/>
      <c r="E792"/>
      <c r="F792"/>
      <c r="G792"/>
      <c r="H792"/>
      <c r="I792"/>
      <c r="J792"/>
    </row>
    <row r="793" spans="1:10" ht="15">
      <c r="A793"/>
      <c r="B793"/>
      <c r="C793"/>
      <c r="D793"/>
      <c r="E793"/>
      <c r="F793"/>
      <c r="G793"/>
      <c r="H793"/>
      <c r="I793"/>
      <c r="J793"/>
    </row>
    <row r="794" spans="1:10" ht="15">
      <c r="A794"/>
      <c r="B794"/>
      <c r="C794"/>
      <c r="D794"/>
      <c r="E794"/>
      <c r="F794"/>
      <c r="G794"/>
      <c r="H794"/>
      <c r="I794"/>
      <c r="J794"/>
    </row>
    <row r="795" spans="1:10" ht="15">
      <c r="A795"/>
      <c r="B795"/>
      <c r="C795"/>
      <c r="D795"/>
      <c r="E795"/>
      <c r="F795"/>
      <c r="G795"/>
      <c r="H795"/>
      <c r="I795"/>
      <c r="J795"/>
    </row>
    <row r="796" spans="1:10" ht="15">
      <c r="A796"/>
      <c r="B796"/>
      <c r="C796"/>
      <c r="D796"/>
      <c r="E796"/>
      <c r="F796"/>
      <c r="G796"/>
      <c r="H796"/>
      <c r="I796"/>
      <c r="J796"/>
    </row>
    <row r="797" spans="1:10" ht="15">
      <c r="A797"/>
      <c r="B797"/>
      <c r="C797"/>
      <c r="D797"/>
      <c r="E797"/>
      <c r="F797"/>
      <c r="G797"/>
      <c r="H797"/>
      <c r="I797"/>
      <c r="J797"/>
    </row>
    <row r="798" spans="1:10" ht="15">
      <c r="A798"/>
      <c r="B798"/>
      <c r="C798"/>
      <c r="D798"/>
      <c r="E798"/>
      <c r="F798"/>
      <c r="G798"/>
      <c r="H798"/>
      <c r="I798"/>
      <c r="J798"/>
    </row>
    <row r="799" spans="1:10" ht="15">
      <c r="A799"/>
      <c r="B799"/>
      <c r="C799"/>
      <c r="D799"/>
      <c r="E799"/>
      <c r="F799"/>
      <c r="G799"/>
      <c r="H799"/>
      <c r="I799"/>
      <c r="J799"/>
    </row>
    <row r="800" spans="1:10" ht="15">
      <c r="A800"/>
      <c r="B800"/>
      <c r="C800"/>
      <c r="D800"/>
      <c r="E800"/>
      <c r="F800"/>
      <c r="G800"/>
      <c r="H800"/>
      <c r="I800"/>
      <c r="J800"/>
    </row>
    <row r="801" spans="1:10" ht="15">
      <c r="A801"/>
      <c r="B801"/>
      <c r="C801"/>
      <c r="D801"/>
      <c r="E801"/>
      <c r="F801"/>
      <c r="G801"/>
      <c r="H801"/>
      <c r="I801"/>
      <c r="J801"/>
    </row>
    <row r="802" spans="1:10" ht="15">
      <c r="A802"/>
      <c r="B802"/>
      <c r="C802"/>
      <c r="D802"/>
      <c r="E802"/>
      <c r="F802"/>
      <c r="G802"/>
      <c r="H802"/>
      <c r="I802"/>
      <c r="J802"/>
    </row>
    <row r="803" spans="1:10" ht="15">
      <c r="A803"/>
      <c r="B803"/>
      <c r="C803"/>
      <c r="D803"/>
      <c r="E803"/>
      <c r="F803"/>
      <c r="G803"/>
      <c r="H803"/>
      <c r="I803"/>
      <c r="J803"/>
    </row>
    <row r="804" spans="1:10" ht="15">
      <c r="A804"/>
      <c r="B804"/>
      <c r="C804"/>
      <c r="D804"/>
      <c r="E804"/>
      <c r="F804"/>
      <c r="G804"/>
      <c r="H804"/>
      <c r="I804"/>
      <c r="J804"/>
    </row>
    <row r="805" spans="1:10" ht="15">
      <c r="A805"/>
      <c r="B805"/>
      <c r="C805"/>
      <c r="D805"/>
      <c r="E805"/>
      <c r="F805"/>
      <c r="G805"/>
      <c r="H805"/>
      <c r="I805"/>
      <c r="J805"/>
    </row>
    <row r="806" spans="1:10" ht="15">
      <c r="A806"/>
      <c r="B806"/>
      <c r="C806"/>
      <c r="D806"/>
      <c r="E806"/>
      <c r="F806"/>
      <c r="G806"/>
      <c r="H806"/>
      <c r="I806"/>
      <c r="J806"/>
    </row>
    <row r="807" spans="1:10" ht="15">
      <c r="A807"/>
      <c r="B807"/>
      <c r="C807"/>
      <c r="D807"/>
      <c r="E807"/>
      <c r="F807"/>
      <c r="G807"/>
      <c r="H807"/>
      <c r="I807"/>
      <c r="J807"/>
    </row>
    <row r="808" spans="1:10" ht="15">
      <c r="A808"/>
      <c r="B808"/>
      <c r="C808"/>
      <c r="D808"/>
      <c r="E808"/>
      <c r="F808"/>
      <c r="G808"/>
      <c r="H808"/>
      <c r="I808"/>
      <c r="J808"/>
    </row>
    <row r="809" spans="1:10" ht="15">
      <c r="A809"/>
      <c r="B809"/>
      <c r="C809"/>
      <c r="D809"/>
      <c r="E809"/>
      <c r="F809"/>
      <c r="G809"/>
      <c r="H809"/>
      <c r="I809"/>
      <c r="J809"/>
    </row>
    <row r="810" spans="1:10" ht="15">
      <c r="A810"/>
      <c r="B810"/>
      <c r="C810"/>
      <c r="D810"/>
      <c r="E810"/>
      <c r="F810"/>
      <c r="G810"/>
      <c r="H810"/>
      <c r="I810"/>
      <c r="J810"/>
    </row>
    <row r="811" spans="1:10" ht="15">
      <c r="A811"/>
      <c r="B811"/>
      <c r="C811"/>
      <c r="D811"/>
      <c r="E811"/>
      <c r="F811"/>
      <c r="G811"/>
      <c r="H811"/>
      <c r="I811"/>
      <c r="J811"/>
    </row>
    <row r="812" spans="1:10" ht="15">
      <c r="A812"/>
      <c r="B812"/>
      <c r="C812"/>
      <c r="D812"/>
      <c r="E812"/>
      <c r="F812"/>
      <c r="G812"/>
      <c r="H812"/>
      <c r="I812"/>
      <c r="J812"/>
    </row>
    <row r="813" spans="1:10" ht="15">
      <c r="A813"/>
      <c r="B813"/>
      <c r="C813"/>
      <c r="D813"/>
      <c r="E813"/>
      <c r="F813"/>
      <c r="G813"/>
      <c r="H813"/>
      <c r="I813"/>
      <c r="J813"/>
    </row>
    <row r="814" spans="1:10" ht="15">
      <c r="A814"/>
      <c r="B814"/>
      <c r="C814"/>
      <c r="D814"/>
      <c r="E814"/>
      <c r="F814"/>
      <c r="G814"/>
      <c r="H814"/>
      <c r="I814"/>
      <c r="J814"/>
    </row>
    <row r="815" spans="1:10" ht="15">
      <c r="A815"/>
      <c r="B815"/>
      <c r="C815"/>
      <c r="D815"/>
      <c r="E815"/>
      <c r="F815"/>
      <c r="G815"/>
      <c r="H815"/>
      <c r="I815"/>
      <c r="J815"/>
    </row>
    <row r="816" spans="1:10" ht="15">
      <c r="A816"/>
      <c r="B816"/>
      <c r="C816"/>
      <c r="D816"/>
      <c r="E816"/>
      <c r="F816"/>
      <c r="G816"/>
      <c r="H816"/>
      <c r="I816"/>
      <c r="J816"/>
    </row>
    <row r="817" spans="1:10" ht="15">
      <c r="A817"/>
      <c r="B817"/>
      <c r="C817"/>
      <c r="D817"/>
      <c r="E817"/>
      <c r="F817"/>
      <c r="G817"/>
      <c r="H817"/>
      <c r="I817"/>
      <c r="J817"/>
    </row>
    <row r="818" spans="1:10" ht="15">
      <c r="A818"/>
      <c r="B818"/>
      <c r="C818"/>
      <c r="D818"/>
      <c r="E818"/>
      <c r="F818"/>
      <c r="G818"/>
      <c r="H818"/>
      <c r="I818"/>
      <c r="J818"/>
    </row>
    <row r="819" spans="1:10" ht="15">
      <c r="A819"/>
      <c r="B819"/>
      <c r="C819"/>
      <c r="D819"/>
      <c r="E819"/>
      <c r="F819"/>
      <c r="G819"/>
      <c r="H819"/>
      <c r="I819"/>
      <c r="J819"/>
    </row>
    <row r="820" spans="1:10" ht="15">
      <c r="A820"/>
      <c r="B820"/>
      <c r="C820"/>
      <c r="D820"/>
      <c r="E820"/>
      <c r="F820"/>
      <c r="G820"/>
      <c r="H820"/>
      <c r="I820"/>
      <c r="J820"/>
    </row>
    <row r="821" spans="1:10" ht="15">
      <c r="A821"/>
      <c r="B821"/>
      <c r="C821"/>
      <c r="D821"/>
      <c r="E821"/>
      <c r="F821"/>
      <c r="G821"/>
      <c r="H821"/>
      <c r="I821"/>
      <c r="J821"/>
    </row>
    <row r="822" spans="1:10" ht="15">
      <c r="A822"/>
      <c r="B822"/>
      <c r="C822"/>
      <c r="D822"/>
      <c r="E822"/>
      <c r="F822"/>
      <c r="G822"/>
      <c r="H822"/>
      <c r="I822"/>
      <c r="J822"/>
    </row>
    <row r="823" spans="1:10" ht="15">
      <c r="A823"/>
      <c r="B823"/>
      <c r="C823"/>
      <c r="D823"/>
      <c r="E823"/>
      <c r="F823"/>
      <c r="G823"/>
      <c r="H823"/>
      <c r="I823"/>
      <c r="J823"/>
    </row>
    <row r="824" spans="1:10" ht="15">
      <c r="A824"/>
      <c r="B824"/>
      <c r="C824"/>
      <c r="D824"/>
      <c r="E824"/>
      <c r="F824"/>
      <c r="G824"/>
      <c r="H824"/>
      <c r="I824"/>
      <c r="J824"/>
    </row>
    <row r="825" spans="1:10" ht="15">
      <c r="A825"/>
      <c r="B825"/>
      <c r="C825"/>
      <c r="D825"/>
      <c r="E825"/>
      <c r="F825"/>
      <c r="G825"/>
      <c r="H825"/>
      <c r="I825"/>
      <c r="J825"/>
    </row>
    <row r="826" spans="1:10" ht="15">
      <c r="A826"/>
      <c r="B826"/>
      <c r="C826"/>
      <c r="D826"/>
      <c r="E826"/>
      <c r="F826"/>
      <c r="G826"/>
      <c r="H826"/>
      <c r="I826"/>
      <c r="J826"/>
    </row>
    <row r="827" spans="1:10" ht="15">
      <c r="A827"/>
      <c r="B827"/>
      <c r="C827"/>
      <c r="D827"/>
      <c r="E827"/>
      <c r="F827"/>
      <c r="G827"/>
      <c r="H827"/>
      <c r="I827"/>
      <c r="J827"/>
    </row>
    <row r="828" spans="1:10" ht="15">
      <c r="A828"/>
      <c r="B828"/>
      <c r="C828"/>
      <c r="D828"/>
      <c r="E828"/>
      <c r="F828"/>
      <c r="G828"/>
      <c r="H828"/>
      <c r="I828"/>
      <c r="J828"/>
    </row>
    <row r="829" spans="1:10" ht="15">
      <c r="A829"/>
      <c r="B829"/>
      <c r="C829"/>
      <c r="D829"/>
      <c r="E829"/>
      <c r="F829"/>
      <c r="G829"/>
      <c r="H829"/>
      <c r="I829"/>
      <c r="J829"/>
    </row>
    <row r="830" spans="1:10" ht="15">
      <c r="A830"/>
      <c r="B830"/>
      <c r="C830"/>
      <c r="D830"/>
      <c r="E830"/>
      <c r="F830"/>
      <c r="G830"/>
      <c r="H830"/>
      <c r="I830"/>
      <c r="J830"/>
    </row>
    <row r="831" spans="1:10" ht="15">
      <c r="A831"/>
      <c r="B831"/>
      <c r="C831"/>
      <c r="D831"/>
      <c r="E831"/>
      <c r="F831"/>
      <c r="G831"/>
      <c r="H831"/>
      <c r="I831"/>
      <c r="J831"/>
    </row>
    <row r="832" spans="1:10" ht="15">
      <c r="A832"/>
      <c r="B832"/>
      <c r="C832"/>
      <c r="D832"/>
      <c r="E832"/>
      <c r="F832"/>
      <c r="G832"/>
      <c r="H832"/>
      <c r="I832"/>
      <c r="J832"/>
    </row>
    <row r="833" spans="1:10" ht="15">
      <c r="A833"/>
      <c r="B833"/>
      <c r="C833"/>
      <c r="D833"/>
      <c r="E833"/>
      <c r="F833"/>
      <c r="G833"/>
      <c r="H833"/>
      <c r="I833"/>
      <c r="J833"/>
    </row>
    <row r="834" spans="1:10" ht="15">
      <c r="A834"/>
      <c r="B834"/>
      <c r="C834"/>
      <c r="D834"/>
      <c r="E834"/>
      <c r="F834"/>
      <c r="G834"/>
      <c r="H834"/>
      <c r="I834"/>
      <c r="J834"/>
    </row>
    <row r="835" spans="1:10" ht="15">
      <c r="A835"/>
      <c r="B835"/>
      <c r="C835"/>
      <c r="D835"/>
      <c r="E835"/>
      <c r="F835"/>
      <c r="G835"/>
      <c r="H835"/>
      <c r="I835"/>
      <c r="J835"/>
    </row>
    <row r="836" spans="1:10" ht="15">
      <c r="A836"/>
      <c r="B836"/>
      <c r="C836"/>
      <c r="D836"/>
      <c r="E836"/>
      <c r="F836"/>
      <c r="G836"/>
      <c r="H836"/>
      <c r="I836"/>
      <c r="J836"/>
    </row>
    <row r="837" spans="1:10" ht="15">
      <c r="A837"/>
      <c r="B837"/>
      <c r="C837"/>
      <c r="D837"/>
      <c r="E837"/>
      <c r="F837"/>
      <c r="G837"/>
      <c r="H837"/>
      <c r="I837"/>
      <c r="J837"/>
    </row>
    <row r="838" spans="1:10" ht="15">
      <c r="A838"/>
      <c r="B838"/>
      <c r="C838"/>
      <c r="D838"/>
      <c r="E838"/>
      <c r="F838"/>
      <c r="G838"/>
      <c r="H838"/>
      <c r="I838"/>
      <c r="J838"/>
    </row>
    <row r="839" spans="1:10" ht="15">
      <c r="A839"/>
      <c r="B839"/>
      <c r="C839"/>
      <c r="D839"/>
      <c r="E839"/>
      <c r="F839"/>
      <c r="G839"/>
      <c r="H839"/>
      <c r="I839"/>
      <c r="J839"/>
    </row>
    <row r="840" spans="1:10" ht="15">
      <c r="A840"/>
      <c r="B840"/>
      <c r="C840"/>
      <c r="D840"/>
      <c r="E840"/>
      <c r="F840"/>
      <c r="G840"/>
      <c r="H840"/>
      <c r="I840"/>
      <c r="J840"/>
    </row>
    <row r="841" spans="1:10" ht="15">
      <c r="A841"/>
      <c r="B841"/>
      <c r="C841"/>
      <c r="D841"/>
      <c r="E841"/>
      <c r="F841"/>
      <c r="G841"/>
      <c r="H841"/>
      <c r="I841"/>
      <c r="J841"/>
    </row>
    <row r="842" spans="1:10" ht="15">
      <c r="A842"/>
      <c r="B842"/>
      <c r="C842"/>
      <c r="D842"/>
      <c r="E842"/>
      <c r="F842"/>
      <c r="G842"/>
      <c r="H842"/>
      <c r="I842"/>
      <c r="J842"/>
    </row>
    <row r="843" spans="1:10" ht="15">
      <c r="A843"/>
      <c r="B843"/>
      <c r="C843"/>
      <c r="D843"/>
      <c r="E843"/>
      <c r="F843"/>
      <c r="G843"/>
      <c r="H843"/>
      <c r="I843"/>
      <c r="J843"/>
    </row>
    <row r="844" spans="1:10" ht="15">
      <c r="A844"/>
      <c r="B844"/>
      <c r="C844"/>
      <c r="D844"/>
      <c r="E844"/>
      <c r="F844"/>
      <c r="G844"/>
      <c r="H844"/>
      <c r="I844"/>
      <c r="J844"/>
    </row>
    <row r="845" spans="1:10" ht="15">
      <c r="A845"/>
      <c r="B845"/>
      <c r="C845"/>
      <c r="D845"/>
      <c r="E845"/>
      <c r="F845"/>
      <c r="G845"/>
      <c r="H845"/>
      <c r="I845"/>
      <c r="J845"/>
    </row>
    <row r="846" spans="1:10" ht="15">
      <c r="A846"/>
      <c r="B846"/>
      <c r="C846"/>
      <c r="D846"/>
      <c r="E846"/>
      <c r="F846"/>
      <c r="G846"/>
      <c r="H846"/>
      <c r="I846"/>
      <c r="J846"/>
    </row>
    <row r="847" spans="1:10" ht="15">
      <c r="A847"/>
      <c r="B847"/>
      <c r="C847"/>
      <c r="D847"/>
      <c r="E847"/>
      <c r="F847"/>
      <c r="G847"/>
      <c r="H847"/>
      <c r="I847"/>
      <c r="J847"/>
    </row>
    <row r="848" spans="1:10" ht="15">
      <c r="A848"/>
      <c r="B848"/>
      <c r="C848"/>
      <c r="D848"/>
      <c r="E848"/>
      <c r="F848"/>
      <c r="G848"/>
      <c r="H848"/>
      <c r="I848"/>
      <c r="J848"/>
    </row>
    <row r="849" spans="1:10" ht="15">
      <c r="A849"/>
      <c r="B849"/>
      <c r="C849"/>
      <c r="D849"/>
      <c r="E849"/>
      <c r="F849"/>
      <c r="G849"/>
      <c r="H849"/>
      <c r="I849"/>
      <c r="J849"/>
    </row>
    <row r="850" spans="1:10" ht="15">
      <c r="A850"/>
      <c r="B850"/>
      <c r="C850"/>
      <c r="D850"/>
      <c r="E850"/>
      <c r="F850"/>
      <c r="G850"/>
      <c r="H850"/>
      <c r="I850"/>
      <c r="J850"/>
    </row>
    <row r="851" spans="1:10" ht="15">
      <c r="A851"/>
      <c r="B851"/>
      <c r="C851"/>
      <c r="D851"/>
      <c r="E851"/>
      <c r="F851"/>
      <c r="G851"/>
      <c r="H851"/>
      <c r="I851"/>
      <c r="J851"/>
    </row>
    <row r="852" spans="1:10" ht="15">
      <c r="A852"/>
      <c r="B852"/>
      <c r="C852"/>
      <c r="D852"/>
      <c r="E852"/>
      <c r="F852"/>
      <c r="G852"/>
      <c r="H852"/>
      <c r="I852"/>
      <c r="J852"/>
    </row>
    <row r="853" spans="1:10" ht="15">
      <c r="A853"/>
      <c r="B853"/>
      <c r="C853"/>
      <c r="D853"/>
      <c r="E853"/>
      <c r="F853"/>
      <c r="G853"/>
      <c r="H853"/>
      <c r="I853"/>
      <c r="J853"/>
    </row>
    <row r="854" spans="1:10" ht="15">
      <c r="A854"/>
      <c r="B854"/>
      <c r="C854"/>
      <c r="D854"/>
      <c r="E854"/>
      <c r="F854"/>
      <c r="G854"/>
      <c r="H854"/>
      <c r="I854"/>
      <c r="J854"/>
    </row>
    <row r="855" spans="1:10" ht="15">
      <c r="A855"/>
      <c r="B855"/>
      <c r="C855"/>
      <c r="D855"/>
      <c r="E855"/>
      <c r="F855"/>
      <c r="G855"/>
      <c r="H855"/>
      <c r="I855"/>
      <c r="J855"/>
    </row>
    <row r="856" spans="1:10" ht="15">
      <c r="A856"/>
      <c r="B856"/>
      <c r="C856"/>
      <c r="D856"/>
      <c r="E856"/>
      <c r="F856"/>
      <c r="G856"/>
      <c r="H856"/>
      <c r="I856"/>
      <c r="J856"/>
    </row>
    <row r="857" spans="1:10" ht="15">
      <c r="A857"/>
      <c r="B857"/>
      <c r="C857"/>
      <c r="D857"/>
      <c r="E857"/>
      <c r="F857"/>
      <c r="G857"/>
      <c r="H857"/>
      <c r="I857"/>
      <c r="J857"/>
    </row>
    <row r="858" spans="1:10" ht="15">
      <c r="A858"/>
      <c r="B858"/>
      <c r="C858"/>
      <c r="D858"/>
      <c r="E858"/>
      <c r="F858"/>
      <c r="G858"/>
      <c r="H858"/>
      <c r="I858"/>
      <c r="J858"/>
    </row>
    <row r="859" spans="1:10" ht="15">
      <c r="A859"/>
      <c r="B859"/>
      <c r="C859"/>
      <c r="D859"/>
      <c r="E859"/>
      <c r="F859"/>
      <c r="G859"/>
      <c r="H859"/>
      <c r="I859"/>
      <c r="J859"/>
    </row>
    <row r="860" spans="1:10" ht="15">
      <c r="A860"/>
      <c r="B860"/>
      <c r="C860"/>
      <c r="D860"/>
      <c r="E860"/>
      <c r="F860"/>
      <c r="G860"/>
      <c r="H860"/>
      <c r="I860"/>
      <c r="J860"/>
    </row>
    <row r="861" spans="1:10" ht="15">
      <c r="A861"/>
      <c r="B861"/>
      <c r="C861"/>
      <c r="D861"/>
      <c r="E861"/>
      <c r="F861"/>
      <c r="G861"/>
      <c r="H861"/>
      <c r="I861"/>
      <c r="J861"/>
    </row>
    <row r="862" spans="1:10" ht="15">
      <c r="A862"/>
      <c r="B862"/>
      <c r="C862"/>
      <c r="D862"/>
      <c r="E862"/>
      <c r="F862"/>
      <c r="G862"/>
      <c r="H862"/>
      <c r="I862"/>
      <c r="J862"/>
    </row>
    <row r="863" spans="1:10" ht="15">
      <c r="A863"/>
      <c r="B863"/>
      <c r="C863"/>
      <c r="D863"/>
      <c r="E863"/>
      <c r="F863"/>
      <c r="G863"/>
      <c r="H863"/>
      <c r="I863"/>
      <c r="J863"/>
    </row>
    <row r="864" spans="1:10" ht="15">
      <c r="A864"/>
      <c r="B864"/>
      <c r="C864"/>
      <c r="D864"/>
      <c r="E864"/>
      <c r="F864"/>
      <c r="G864"/>
      <c r="H864"/>
      <c r="I864"/>
      <c r="J864"/>
    </row>
    <row r="865" spans="1:10" ht="15">
      <c r="A865"/>
      <c r="B865"/>
      <c r="C865"/>
      <c r="D865"/>
      <c r="E865"/>
      <c r="F865"/>
      <c r="G865"/>
      <c r="H865"/>
      <c r="I865"/>
      <c r="J865"/>
    </row>
    <row r="866" spans="1:10" ht="15">
      <c r="A866"/>
      <c r="B866"/>
      <c r="C866"/>
      <c r="D866"/>
      <c r="E866"/>
      <c r="F866"/>
      <c r="G866"/>
      <c r="H866"/>
      <c r="I866"/>
      <c r="J866"/>
    </row>
    <row r="867" spans="1:10" ht="15">
      <c r="A867"/>
      <c r="B867"/>
      <c r="C867"/>
      <c r="D867"/>
      <c r="E867"/>
      <c r="F867"/>
      <c r="G867"/>
      <c r="H867"/>
      <c r="I867"/>
      <c r="J867"/>
    </row>
    <row r="868" spans="1:10" ht="15">
      <c r="A868"/>
      <c r="B868"/>
      <c r="C868"/>
      <c r="D868"/>
      <c r="E868"/>
      <c r="F868"/>
      <c r="G868"/>
      <c r="H868"/>
      <c r="I868"/>
      <c r="J868"/>
    </row>
    <row r="869" spans="1:10" ht="15">
      <c r="A869"/>
      <c r="B869"/>
      <c r="C869"/>
      <c r="D869"/>
      <c r="E869"/>
      <c r="F869"/>
      <c r="G869"/>
      <c r="H869"/>
      <c r="I869"/>
      <c r="J869"/>
    </row>
    <row r="870" spans="1:10" ht="15">
      <c r="A870"/>
      <c r="B870"/>
      <c r="C870"/>
      <c r="D870"/>
      <c r="E870"/>
      <c r="F870"/>
      <c r="G870"/>
      <c r="H870"/>
      <c r="I870"/>
      <c r="J870"/>
    </row>
    <row r="871" spans="1:10" ht="15">
      <c r="A871"/>
      <c r="B871"/>
      <c r="C871"/>
      <c r="D871"/>
      <c r="E871"/>
      <c r="F871"/>
      <c r="G871"/>
      <c r="H871"/>
      <c r="I871"/>
      <c r="J871"/>
    </row>
    <row r="872" spans="1:10" ht="15">
      <c r="A872"/>
      <c r="B872"/>
      <c r="C872"/>
      <c r="D872"/>
      <c r="E872"/>
      <c r="F872"/>
      <c r="G872"/>
      <c r="H872"/>
      <c r="I872"/>
      <c r="J872"/>
    </row>
    <row r="873" spans="1:10" ht="15">
      <c r="A873"/>
      <c r="B873"/>
      <c r="C873"/>
      <c r="D873"/>
      <c r="E873"/>
      <c r="F873"/>
      <c r="G873"/>
      <c r="H873"/>
      <c r="I873"/>
      <c r="J873"/>
    </row>
    <row r="874" spans="1:10" ht="15">
      <c r="A874"/>
      <c r="B874"/>
      <c r="C874"/>
      <c r="D874"/>
      <c r="E874"/>
      <c r="F874"/>
      <c r="G874"/>
      <c r="H874"/>
      <c r="I874"/>
      <c r="J874"/>
    </row>
    <row r="875" spans="1:10" ht="15">
      <c r="A875"/>
      <c r="B875"/>
      <c r="C875"/>
      <c r="D875"/>
      <c r="E875"/>
      <c r="F875"/>
      <c r="G875"/>
      <c r="H875"/>
      <c r="I875"/>
      <c r="J875"/>
    </row>
    <row r="876" spans="1:10" ht="15">
      <c r="A876"/>
      <c r="B876"/>
      <c r="C876"/>
      <c r="D876"/>
      <c r="E876"/>
      <c r="F876"/>
      <c r="G876"/>
      <c r="H876"/>
      <c r="I876"/>
      <c r="J876"/>
    </row>
    <row r="877" spans="1:10" ht="15">
      <c r="A877"/>
      <c r="B877"/>
      <c r="C877"/>
      <c r="D877"/>
      <c r="E877"/>
      <c r="F877"/>
      <c r="G877"/>
      <c r="H877"/>
      <c r="I877"/>
      <c r="J877"/>
    </row>
    <row r="878" spans="1:10" ht="15">
      <c r="A878"/>
      <c r="B878"/>
      <c r="C878"/>
      <c r="D878"/>
      <c r="E878"/>
      <c r="F878"/>
      <c r="G878"/>
      <c r="H878"/>
      <c r="I878"/>
      <c r="J878"/>
    </row>
    <row r="879" spans="1:10" ht="15">
      <c r="A879"/>
      <c r="B879"/>
      <c r="C879"/>
      <c r="D879"/>
      <c r="E879"/>
      <c r="F879"/>
      <c r="G879"/>
      <c r="H879"/>
      <c r="I879"/>
      <c r="J879"/>
    </row>
    <row r="880" spans="1:10" ht="15">
      <c r="A880"/>
      <c r="B880"/>
      <c r="C880"/>
      <c r="D880"/>
      <c r="E880"/>
      <c r="F880"/>
      <c r="G880"/>
      <c r="H880"/>
      <c r="I880"/>
      <c r="J880"/>
    </row>
    <row r="881" spans="1:10" ht="15">
      <c r="A881"/>
      <c r="B881"/>
      <c r="C881"/>
      <c r="D881"/>
      <c r="E881"/>
      <c r="F881"/>
      <c r="G881"/>
      <c r="H881"/>
      <c r="I881"/>
      <c r="J881"/>
    </row>
    <row r="882" spans="1:10" ht="15">
      <c r="A882"/>
      <c r="B882"/>
      <c r="C882"/>
      <c r="D882"/>
      <c r="E882"/>
      <c r="F882"/>
      <c r="G882"/>
      <c r="H882"/>
      <c r="I882"/>
      <c r="J882"/>
    </row>
    <row r="883" spans="1:10" ht="15">
      <c r="A883"/>
      <c r="B883"/>
      <c r="C883"/>
      <c r="D883"/>
      <c r="E883"/>
      <c r="F883"/>
      <c r="G883"/>
      <c r="H883"/>
      <c r="I883"/>
      <c r="J883"/>
    </row>
    <row r="884" spans="1:10" ht="15">
      <c r="A884"/>
      <c r="B884"/>
      <c r="C884"/>
      <c r="D884"/>
      <c r="E884"/>
      <c r="F884"/>
      <c r="G884"/>
      <c r="H884"/>
      <c r="I884"/>
      <c r="J884"/>
    </row>
    <row r="885" spans="1:10" ht="15">
      <c r="A885"/>
      <c r="B885"/>
      <c r="C885"/>
      <c r="D885"/>
      <c r="E885"/>
      <c r="F885"/>
      <c r="G885"/>
      <c r="H885"/>
      <c r="I885"/>
      <c r="J885"/>
    </row>
    <row r="886" spans="1:10" ht="15">
      <c r="A886"/>
      <c r="B886"/>
      <c r="C886"/>
      <c r="D886"/>
      <c r="E886"/>
      <c r="F886"/>
      <c r="G886"/>
      <c r="H886"/>
      <c r="I886"/>
      <c r="J886"/>
    </row>
    <row r="887" spans="1:10" ht="15">
      <c r="A887"/>
      <c r="B887"/>
      <c r="C887"/>
      <c r="D887"/>
      <c r="E887"/>
      <c r="F887"/>
      <c r="G887"/>
      <c r="H887"/>
      <c r="I887"/>
      <c r="J887"/>
    </row>
    <row r="888" spans="1:10" ht="15">
      <c r="A888"/>
      <c r="B888"/>
      <c r="C888"/>
      <c r="D888"/>
      <c r="E888"/>
      <c r="F888"/>
      <c r="G888"/>
      <c r="H888"/>
      <c r="I888"/>
      <c r="J888"/>
    </row>
    <row r="889" spans="1:10" ht="15">
      <c r="A889"/>
      <c r="B889"/>
      <c r="C889"/>
      <c r="D889"/>
      <c r="E889"/>
      <c r="F889"/>
      <c r="G889"/>
      <c r="H889"/>
      <c r="I889"/>
      <c r="J889"/>
    </row>
    <row r="890" spans="1:10" ht="15">
      <c r="A890"/>
      <c r="B890"/>
      <c r="C890"/>
      <c r="D890"/>
      <c r="E890"/>
      <c r="F890"/>
      <c r="G890"/>
      <c r="H890"/>
      <c r="I890"/>
      <c r="J890"/>
    </row>
    <row r="891" spans="1:10" ht="15">
      <c r="A891"/>
      <c r="B891"/>
      <c r="C891"/>
      <c r="D891"/>
      <c r="E891"/>
      <c r="F891"/>
      <c r="G891"/>
      <c r="H891"/>
      <c r="I891"/>
      <c r="J891"/>
    </row>
    <row r="892" spans="1:10" ht="15">
      <c r="A892"/>
      <c r="B892"/>
      <c r="C892"/>
      <c r="D892"/>
      <c r="E892"/>
      <c r="F892"/>
      <c r="G892"/>
      <c r="H892"/>
      <c r="I892"/>
      <c r="J892"/>
    </row>
    <row r="893" spans="1:10" ht="15">
      <c r="A893"/>
      <c r="B893"/>
      <c r="C893"/>
      <c r="D893"/>
      <c r="E893"/>
      <c r="F893"/>
      <c r="G893"/>
      <c r="H893"/>
      <c r="I893"/>
      <c r="J893"/>
    </row>
    <row r="894" spans="1:10" ht="15">
      <c r="A894"/>
      <c r="B894"/>
      <c r="C894"/>
      <c r="D894"/>
      <c r="E894"/>
      <c r="F894"/>
      <c r="G894"/>
      <c r="H894"/>
      <c r="I894"/>
      <c r="J894"/>
    </row>
    <row r="895" spans="1:10" ht="15">
      <c r="A895"/>
      <c r="B895"/>
      <c r="C895"/>
      <c r="D895"/>
      <c r="E895"/>
      <c r="F895"/>
      <c r="G895"/>
      <c r="H895"/>
      <c r="I895"/>
      <c r="J895"/>
    </row>
    <row r="896" spans="1:10" ht="15">
      <c r="A896"/>
      <c r="B896"/>
      <c r="C896"/>
      <c r="D896"/>
      <c r="E896"/>
      <c r="F896"/>
      <c r="G896"/>
      <c r="H896"/>
      <c r="I896"/>
      <c r="J896"/>
    </row>
    <row r="897" spans="1:10" ht="15">
      <c r="A897"/>
      <c r="B897"/>
      <c r="C897"/>
      <c r="D897"/>
      <c r="E897"/>
      <c r="F897"/>
      <c r="G897"/>
      <c r="H897"/>
      <c r="I897"/>
      <c r="J897"/>
    </row>
    <row r="898" spans="1:10" ht="15">
      <c r="A898"/>
      <c r="B898"/>
      <c r="C898"/>
      <c r="D898"/>
      <c r="E898"/>
      <c r="F898"/>
      <c r="G898"/>
      <c r="H898"/>
      <c r="I898"/>
      <c r="J898"/>
    </row>
    <row r="899" spans="1:10" ht="15">
      <c r="A899"/>
      <c r="B899"/>
      <c r="C899"/>
      <c r="D899"/>
      <c r="E899"/>
      <c r="F899"/>
      <c r="G899"/>
      <c r="H899"/>
      <c r="I899"/>
      <c r="J899"/>
    </row>
    <row r="900" spans="1:10" ht="15">
      <c r="A900"/>
      <c r="B900"/>
      <c r="C900"/>
      <c r="D900"/>
      <c r="E900"/>
      <c r="F900"/>
      <c r="G900"/>
      <c r="H900"/>
      <c r="I900"/>
      <c r="J900"/>
    </row>
    <row r="901" spans="1:10" ht="15">
      <c r="A901"/>
      <c r="B901"/>
      <c r="C901"/>
      <c r="D901"/>
      <c r="E901"/>
      <c r="F901"/>
      <c r="G901"/>
      <c r="H901"/>
      <c r="I901"/>
      <c r="J901"/>
    </row>
    <row r="902" spans="1:10" ht="15">
      <c r="A902"/>
      <c r="B902"/>
      <c r="C902"/>
      <c r="D902"/>
      <c r="E902"/>
      <c r="F902"/>
      <c r="G902"/>
      <c r="H902"/>
      <c r="I902"/>
      <c r="J902"/>
    </row>
    <row r="903" spans="1:10" ht="15">
      <c r="A903"/>
      <c r="B903"/>
      <c r="C903"/>
      <c r="D903"/>
      <c r="E903"/>
      <c r="F903"/>
      <c r="G903"/>
      <c r="H903"/>
      <c r="I903"/>
      <c r="J903"/>
    </row>
    <row r="904" spans="1:10" ht="15">
      <c r="A904"/>
      <c r="B904"/>
      <c r="C904"/>
      <c r="D904"/>
      <c r="E904"/>
      <c r="F904"/>
      <c r="G904"/>
      <c r="H904"/>
      <c r="I904"/>
      <c r="J904"/>
    </row>
    <row r="905" spans="1:10" ht="15">
      <c r="A905"/>
      <c r="B905"/>
      <c r="C905"/>
      <c r="D905"/>
      <c r="E905"/>
      <c r="F905"/>
      <c r="G905"/>
      <c r="H905"/>
      <c r="I905"/>
      <c r="J905"/>
    </row>
    <row r="906" spans="1:10" ht="15">
      <c r="A906"/>
      <c r="B906"/>
      <c r="C906"/>
      <c r="D906"/>
      <c r="E906"/>
      <c r="F906"/>
      <c r="G906"/>
      <c r="H906"/>
      <c r="I906"/>
      <c r="J906"/>
    </row>
    <row r="907" spans="1:10" ht="15">
      <c r="A907"/>
      <c r="B907"/>
      <c r="C907"/>
      <c r="D907"/>
      <c r="E907"/>
      <c r="F907"/>
      <c r="G907"/>
      <c r="H907"/>
      <c r="I907"/>
      <c r="J907"/>
    </row>
    <row r="908" spans="1:10" ht="15">
      <c r="A908"/>
      <c r="B908"/>
      <c r="C908"/>
      <c r="D908"/>
      <c r="E908"/>
      <c r="F908"/>
      <c r="G908"/>
      <c r="H908"/>
      <c r="I908"/>
      <c r="J908"/>
    </row>
    <row r="909" spans="1:10" ht="15">
      <c r="A909"/>
      <c r="B909"/>
      <c r="C909"/>
      <c r="D909"/>
      <c r="E909"/>
      <c r="F909"/>
      <c r="G909"/>
      <c r="H909"/>
      <c r="I909"/>
      <c r="J909"/>
    </row>
    <row r="910" spans="1:10" ht="15">
      <c r="A910"/>
      <c r="B910"/>
      <c r="C910"/>
      <c r="D910"/>
      <c r="E910"/>
      <c r="F910"/>
      <c r="G910"/>
      <c r="H910"/>
      <c r="I910"/>
      <c r="J910"/>
    </row>
    <row r="911" spans="1:10" ht="15">
      <c r="A911"/>
      <c r="B911"/>
      <c r="C911"/>
      <c r="D911"/>
      <c r="E911"/>
      <c r="F911"/>
      <c r="G911"/>
      <c r="H911"/>
      <c r="I911"/>
      <c r="J911"/>
    </row>
    <row r="912" spans="1:10" ht="15">
      <c r="A912"/>
      <c r="B912"/>
      <c r="C912"/>
      <c r="D912"/>
      <c r="E912"/>
      <c r="F912"/>
      <c r="G912"/>
      <c r="H912"/>
      <c r="I912"/>
      <c r="J912"/>
    </row>
    <row r="913" spans="1:10" ht="15">
      <c r="A913"/>
      <c r="B913"/>
      <c r="C913"/>
      <c r="D913"/>
      <c r="E913"/>
      <c r="F913"/>
      <c r="G913"/>
      <c r="H913"/>
      <c r="I913"/>
      <c r="J913"/>
    </row>
    <row r="914" spans="1:10" ht="15">
      <c r="A914"/>
      <c r="B914"/>
      <c r="C914"/>
      <c r="D914"/>
      <c r="E914"/>
      <c r="F914"/>
      <c r="G914"/>
      <c r="H914"/>
      <c r="I914"/>
      <c r="J914"/>
    </row>
    <row r="915" spans="1:10" ht="15">
      <c r="A915"/>
      <c r="B915"/>
      <c r="C915"/>
      <c r="D915"/>
      <c r="E915"/>
      <c r="F915"/>
      <c r="G915"/>
      <c r="H915"/>
      <c r="I915"/>
      <c r="J915"/>
    </row>
    <row r="916" spans="1:10" ht="15">
      <c r="A916"/>
      <c r="B916"/>
      <c r="C916"/>
      <c r="D916"/>
      <c r="E916"/>
      <c r="F916"/>
      <c r="G916"/>
      <c r="H916"/>
      <c r="I916"/>
      <c r="J916"/>
    </row>
    <row r="917" spans="1:10" ht="15">
      <c r="A917"/>
      <c r="B917"/>
      <c r="C917"/>
      <c r="D917"/>
      <c r="E917"/>
      <c r="F917"/>
      <c r="G917"/>
      <c r="H917"/>
      <c r="I917"/>
      <c r="J917"/>
    </row>
    <row r="918" spans="1:10" ht="15">
      <c r="A918"/>
      <c r="B918"/>
      <c r="C918"/>
      <c r="D918"/>
      <c r="E918"/>
      <c r="F918"/>
      <c r="G918"/>
      <c r="H918"/>
      <c r="I918"/>
      <c r="J918"/>
    </row>
    <row r="919" spans="1:10" ht="15">
      <c r="A919"/>
      <c r="B919"/>
      <c r="C919"/>
      <c r="D919"/>
      <c r="E919"/>
      <c r="F919"/>
      <c r="G919"/>
      <c r="H919"/>
      <c r="I919"/>
      <c r="J919"/>
    </row>
    <row r="920" spans="1:10" ht="15">
      <c r="A920"/>
      <c r="B920"/>
      <c r="C920"/>
      <c r="D920"/>
      <c r="E920"/>
      <c r="F920"/>
      <c r="G920"/>
      <c r="H920"/>
      <c r="I920"/>
      <c r="J920"/>
    </row>
    <row r="921" spans="1:10" ht="15">
      <c r="A921"/>
      <c r="B921"/>
      <c r="C921"/>
      <c r="D921"/>
      <c r="E921"/>
      <c r="F921"/>
      <c r="G921"/>
      <c r="H921"/>
      <c r="I921"/>
      <c r="J921"/>
    </row>
    <row r="922" spans="1:10" ht="15">
      <c r="A922"/>
      <c r="B922"/>
      <c r="C922"/>
      <c r="D922"/>
      <c r="E922"/>
      <c r="F922"/>
      <c r="G922"/>
      <c r="H922"/>
      <c r="I922"/>
      <c r="J922"/>
    </row>
    <row r="923" spans="1:10" ht="15">
      <c r="A923"/>
      <c r="B923"/>
      <c r="C923"/>
      <c r="D923"/>
      <c r="E923"/>
      <c r="F923"/>
      <c r="G923"/>
      <c r="H923"/>
      <c r="I923"/>
      <c r="J923"/>
    </row>
    <row r="924" spans="1:10" ht="15">
      <c r="A924"/>
      <c r="B924"/>
      <c r="C924"/>
      <c r="D924"/>
      <c r="E924"/>
      <c r="F924"/>
      <c r="G924"/>
      <c r="H924"/>
      <c r="I924"/>
      <c r="J924"/>
    </row>
    <row r="925" spans="1:10" ht="15">
      <c r="A925"/>
      <c r="B925"/>
      <c r="C925"/>
      <c r="D925"/>
      <c r="E925"/>
      <c r="F925"/>
      <c r="G925"/>
      <c r="H925"/>
      <c r="I925"/>
      <c r="J925"/>
    </row>
    <row r="926" spans="1:10" ht="15">
      <c r="A926"/>
      <c r="B926"/>
      <c r="C926"/>
      <c r="D926"/>
      <c r="E926"/>
      <c r="F926"/>
      <c r="G926"/>
      <c r="H926"/>
      <c r="I926"/>
      <c r="J926"/>
    </row>
    <row r="927" spans="1:10" ht="15">
      <c r="A927"/>
      <c r="B927"/>
      <c r="C927"/>
      <c r="D927"/>
      <c r="E927"/>
      <c r="F927"/>
      <c r="G927"/>
      <c r="H927"/>
      <c r="I927"/>
      <c r="J927"/>
    </row>
    <row r="928" spans="1:10" ht="15">
      <c r="A928"/>
      <c r="B928"/>
      <c r="C928"/>
      <c r="D928"/>
      <c r="E928"/>
      <c r="F928"/>
      <c r="G928"/>
      <c r="H928"/>
      <c r="I928"/>
      <c r="J928"/>
    </row>
    <row r="929" spans="1:10" ht="15">
      <c r="A929"/>
      <c r="B929"/>
      <c r="C929"/>
      <c r="D929"/>
      <c r="E929"/>
      <c r="F929"/>
      <c r="G929"/>
      <c r="H929"/>
      <c r="I929"/>
      <c r="J929"/>
    </row>
    <row r="930" spans="1:10" ht="15">
      <c r="A930"/>
      <c r="B930"/>
      <c r="C930"/>
      <c r="D930"/>
      <c r="E930"/>
      <c r="F930"/>
      <c r="G930"/>
      <c r="H930"/>
      <c r="I930"/>
      <c r="J930"/>
    </row>
    <row r="931" spans="1:10" ht="15">
      <c r="A931"/>
      <c r="B931"/>
      <c r="C931"/>
      <c r="D931"/>
      <c r="E931"/>
      <c r="F931"/>
      <c r="G931"/>
      <c r="H931"/>
      <c r="I931"/>
      <c r="J931"/>
    </row>
    <row r="932" spans="1:10" ht="15">
      <c r="A932"/>
      <c r="B932"/>
      <c r="C932"/>
      <c r="D932"/>
      <c r="E932"/>
      <c r="F932"/>
      <c r="G932"/>
      <c r="H932"/>
      <c r="I932"/>
      <c r="J932"/>
    </row>
    <row r="933" spans="1:10" ht="15">
      <c r="A933"/>
      <c r="B933"/>
      <c r="C933"/>
      <c r="D933"/>
      <c r="E933"/>
      <c r="F933"/>
      <c r="G933"/>
      <c r="H933"/>
      <c r="I933"/>
      <c r="J933"/>
    </row>
    <row r="934" spans="1:10" ht="15">
      <c r="A934"/>
      <c r="B934"/>
      <c r="C934"/>
      <c r="D934"/>
      <c r="E934"/>
      <c r="F934"/>
      <c r="G934"/>
      <c r="H934"/>
      <c r="I934"/>
      <c r="J934"/>
    </row>
    <row r="935" spans="1:10" ht="15">
      <c r="A935"/>
      <c r="B935"/>
      <c r="C935"/>
      <c r="D935"/>
      <c r="E935"/>
      <c r="F935"/>
      <c r="G935"/>
      <c r="H935"/>
      <c r="I935"/>
      <c r="J935"/>
    </row>
    <row r="936" spans="1:10" ht="15">
      <c r="A936"/>
      <c r="B936"/>
      <c r="C936"/>
      <c r="D936"/>
      <c r="E936"/>
      <c r="F936"/>
      <c r="G936"/>
      <c r="H936"/>
      <c r="I936"/>
      <c r="J936"/>
    </row>
    <row r="937" spans="1:10" ht="15">
      <c r="A937"/>
      <c r="B937"/>
      <c r="C937"/>
      <c r="D937"/>
      <c r="E937"/>
      <c r="F937"/>
      <c r="G937"/>
      <c r="H937"/>
      <c r="I937"/>
      <c r="J937"/>
    </row>
    <row r="938" spans="1:10" ht="15">
      <c r="A938"/>
      <c r="B938"/>
      <c r="C938"/>
      <c r="D938"/>
      <c r="E938"/>
      <c r="F938"/>
      <c r="G938"/>
      <c r="H938"/>
      <c r="I938"/>
      <c r="J938"/>
    </row>
    <row r="939" spans="1:10" ht="15">
      <c r="A939"/>
      <c r="B939"/>
      <c r="C939"/>
      <c r="D939"/>
      <c r="E939"/>
      <c r="F939"/>
      <c r="G939"/>
      <c r="H939"/>
      <c r="I939"/>
      <c r="J939"/>
    </row>
    <row r="940" spans="1:10" ht="15">
      <c r="A940"/>
      <c r="B940"/>
      <c r="C940"/>
      <c r="D940"/>
      <c r="E940"/>
      <c r="F940"/>
      <c r="G940"/>
      <c r="H940"/>
      <c r="I940"/>
      <c r="J940"/>
    </row>
    <row r="941" spans="1:10" ht="15">
      <c r="A941"/>
      <c r="B941"/>
      <c r="C941"/>
      <c r="D941"/>
      <c r="E941"/>
      <c r="F941"/>
      <c r="G941"/>
      <c r="H941"/>
      <c r="I941"/>
      <c r="J941"/>
    </row>
    <row r="942" spans="1:10" ht="15">
      <c r="A942"/>
      <c r="B942"/>
      <c r="C942"/>
      <c r="D942"/>
      <c r="E942"/>
      <c r="F942"/>
      <c r="G942"/>
      <c r="H942"/>
      <c r="I942"/>
      <c r="J942"/>
    </row>
    <row r="943" spans="1:10" ht="15">
      <c r="A943"/>
      <c r="B943"/>
      <c r="C943"/>
      <c r="D943"/>
      <c r="E943"/>
      <c r="F943"/>
      <c r="G943"/>
      <c r="H943"/>
      <c r="I943"/>
      <c r="J943"/>
    </row>
    <row r="944" spans="1:10" ht="15">
      <c r="A944"/>
      <c r="B944"/>
      <c r="C944"/>
      <c r="D944"/>
      <c r="E944"/>
      <c r="F944"/>
      <c r="G944"/>
      <c r="H944"/>
      <c r="I944"/>
      <c r="J944"/>
    </row>
    <row r="945" spans="1:10" ht="15">
      <c r="A945"/>
      <c r="B945"/>
      <c r="C945"/>
      <c r="D945"/>
      <c r="E945"/>
      <c r="F945"/>
      <c r="G945"/>
      <c r="H945"/>
      <c r="I945"/>
      <c r="J945"/>
    </row>
    <row r="946" spans="1:10" ht="15">
      <c r="A946"/>
      <c r="B946"/>
      <c r="C946"/>
      <c r="D946"/>
      <c r="E946"/>
      <c r="F946"/>
      <c r="G946"/>
      <c r="H946"/>
      <c r="I946"/>
      <c r="J946"/>
    </row>
    <row r="947" spans="1:10" ht="15">
      <c r="A947"/>
      <c r="B947"/>
      <c r="C947"/>
      <c r="D947"/>
      <c r="E947"/>
      <c r="F947"/>
      <c r="G947"/>
      <c r="H947"/>
      <c r="I947"/>
      <c r="J947"/>
    </row>
    <row r="948" spans="1:10" ht="15">
      <c r="A948"/>
      <c r="B948"/>
      <c r="C948"/>
      <c r="D948"/>
      <c r="E948"/>
      <c r="F948"/>
      <c r="G948"/>
      <c r="H948"/>
      <c r="I948"/>
      <c r="J948"/>
    </row>
    <row r="949" spans="1:10" ht="15">
      <c r="A949"/>
      <c r="B949"/>
      <c r="C949"/>
      <c r="D949"/>
      <c r="E949"/>
      <c r="F949"/>
      <c r="G949"/>
      <c r="H949"/>
      <c r="I949"/>
      <c r="J949"/>
    </row>
    <row r="950" spans="1:10" ht="15">
      <c r="A950"/>
      <c r="B950"/>
      <c r="C950"/>
      <c r="D950"/>
      <c r="E950"/>
      <c r="F950"/>
      <c r="G950"/>
      <c r="H950"/>
      <c r="I950"/>
      <c r="J950"/>
    </row>
    <row r="951" spans="1:10" ht="15">
      <c r="A951"/>
      <c r="B951"/>
      <c r="C951"/>
      <c r="D951"/>
      <c r="E951"/>
      <c r="F951"/>
      <c r="G951"/>
      <c r="H951"/>
      <c r="I951"/>
      <c r="J951"/>
    </row>
    <row r="952" spans="1:10" ht="15">
      <c r="A952"/>
      <c r="B952"/>
      <c r="C952"/>
      <c r="D952"/>
      <c r="E952"/>
      <c r="F952"/>
      <c r="G952"/>
      <c r="H952"/>
      <c r="I952"/>
      <c r="J952"/>
    </row>
    <row r="953" spans="1:10" ht="15">
      <c r="A953"/>
      <c r="B953"/>
      <c r="C953"/>
      <c r="D953"/>
      <c r="E953"/>
      <c r="F953"/>
      <c r="G953"/>
      <c r="H953"/>
      <c r="I953"/>
      <c r="J953"/>
    </row>
    <row r="954" spans="1:10" ht="15">
      <c r="A954"/>
      <c r="B954"/>
      <c r="C954"/>
      <c r="D954"/>
      <c r="E954"/>
      <c r="F954"/>
      <c r="G954"/>
      <c r="H954"/>
      <c r="I954"/>
      <c r="J954"/>
    </row>
    <row r="955" spans="1:10" ht="15">
      <c r="A955"/>
      <c r="B955"/>
      <c r="C955"/>
      <c r="D955"/>
      <c r="E955"/>
      <c r="F955"/>
      <c r="G955"/>
      <c r="H955"/>
      <c r="I955"/>
      <c r="J955"/>
    </row>
    <row r="956" spans="1:10" ht="15">
      <c r="A956"/>
      <c r="B956"/>
      <c r="C956"/>
      <c r="D956"/>
      <c r="E956"/>
      <c r="F956"/>
      <c r="G956"/>
      <c r="H956"/>
      <c r="I956"/>
      <c r="J956"/>
    </row>
    <row r="957" spans="1:10" ht="15">
      <c r="A957"/>
      <c r="B957"/>
      <c r="C957"/>
      <c r="D957"/>
      <c r="E957"/>
      <c r="F957"/>
      <c r="G957"/>
      <c r="H957"/>
      <c r="I957"/>
      <c r="J957"/>
    </row>
    <row r="958" spans="1:10" ht="15">
      <c r="A958"/>
      <c r="B958"/>
      <c r="C958"/>
      <c r="D958"/>
      <c r="E958"/>
      <c r="F958"/>
      <c r="G958"/>
      <c r="H958"/>
      <c r="I958"/>
      <c r="J958"/>
    </row>
    <row r="959" spans="1:10" ht="15">
      <c r="A959"/>
      <c r="B959"/>
      <c r="C959"/>
      <c r="D959"/>
      <c r="E959"/>
      <c r="F959"/>
      <c r="G959"/>
      <c r="H959"/>
      <c r="I959"/>
      <c r="J959"/>
    </row>
    <row r="960" spans="1:10" ht="15">
      <c r="A960"/>
      <c r="B960"/>
      <c r="C960"/>
      <c r="D960"/>
      <c r="E960"/>
      <c r="F960"/>
      <c r="G960"/>
      <c r="H960"/>
      <c r="I960"/>
      <c r="J960"/>
    </row>
    <row r="961" spans="1:10" ht="15">
      <c r="A961"/>
      <c r="B961"/>
      <c r="C961"/>
      <c r="D961"/>
      <c r="E961"/>
      <c r="F961"/>
      <c r="G961"/>
      <c r="H961"/>
      <c r="I961"/>
      <c r="J961"/>
    </row>
    <row r="962" spans="1:10" ht="15">
      <c r="A962"/>
      <c r="B962"/>
      <c r="C962"/>
      <c r="D962"/>
      <c r="E962"/>
      <c r="F962"/>
      <c r="G962"/>
      <c r="H962"/>
      <c r="I962"/>
      <c r="J962"/>
    </row>
    <row r="963" spans="1:10" ht="15">
      <c r="A963"/>
      <c r="B963"/>
      <c r="C963"/>
      <c r="D963"/>
      <c r="E963"/>
      <c r="F963"/>
      <c r="G963"/>
      <c r="H963"/>
      <c r="I963"/>
      <c r="J963"/>
    </row>
    <row r="964" spans="1:10" ht="15">
      <c r="A964"/>
      <c r="B964"/>
      <c r="C964"/>
      <c r="D964"/>
      <c r="E964"/>
      <c r="F964"/>
      <c r="G964"/>
      <c r="H964"/>
      <c r="I964"/>
      <c r="J964"/>
    </row>
    <row r="965" spans="1:10" ht="15">
      <c r="A965"/>
      <c r="B965"/>
      <c r="C965"/>
      <c r="D965"/>
      <c r="E965"/>
      <c r="F965"/>
      <c r="G965"/>
      <c r="H965"/>
      <c r="I965"/>
      <c r="J965"/>
    </row>
    <row r="966" spans="1:10" ht="15">
      <c r="A966"/>
      <c r="B966"/>
      <c r="C966"/>
      <c r="D966"/>
      <c r="E966"/>
      <c r="F966"/>
      <c r="G966"/>
      <c r="H966"/>
      <c r="I966"/>
      <c r="J966"/>
    </row>
    <row r="967" spans="1:10" ht="15">
      <c r="A967"/>
      <c r="B967"/>
      <c r="C967"/>
      <c r="D967"/>
      <c r="E967"/>
      <c r="F967"/>
      <c r="G967"/>
      <c r="H967"/>
      <c r="I967"/>
      <c r="J967"/>
    </row>
    <row r="968" spans="1:10" ht="15">
      <c r="A968"/>
      <c r="B968"/>
      <c r="C968"/>
      <c r="D968"/>
      <c r="E968"/>
      <c r="F968"/>
      <c r="G968"/>
      <c r="H968"/>
      <c r="I968"/>
      <c r="J968"/>
    </row>
    <row r="969" spans="1:10" ht="15">
      <c r="A969"/>
      <c r="B969"/>
      <c r="C969"/>
      <c r="D969"/>
      <c r="E969"/>
      <c r="F969"/>
      <c r="G969"/>
      <c r="H969"/>
      <c r="I969"/>
      <c r="J969"/>
    </row>
    <row r="970" spans="1:10" ht="15">
      <c r="A970"/>
      <c r="B970"/>
      <c r="C970"/>
      <c r="D970"/>
      <c r="E970"/>
      <c r="F970"/>
      <c r="G970"/>
      <c r="H970"/>
      <c r="I970"/>
      <c r="J970"/>
    </row>
    <row r="971" spans="1:10" ht="15">
      <c r="A971"/>
      <c r="B971"/>
      <c r="C971"/>
      <c r="D971"/>
      <c r="E971"/>
      <c r="F971"/>
      <c r="G971"/>
      <c r="H971"/>
      <c r="I971"/>
      <c r="J971"/>
    </row>
    <row r="972" spans="1:10" ht="15">
      <c r="A972"/>
      <c r="B972"/>
      <c r="C972"/>
      <c r="D972"/>
      <c r="E972"/>
      <c r="F972"/>
      <c r="G972"/>
      <c r="H972"/>
      <c r="I972"/>
      <c r="J972"/>
    </row>
    <row r="973" spans="1:10" ht="15">
      <c r="A973"/>
      <c r="B973"/>
      <c r="C973"/>
      <c r="D973"/>
      <c r="E973"/>
      <c r="F973"/>
      <c r="G973"/>
      <c r="H973"/>
      <c r="I973"/>
      <c r="J973"/>
    </row>
    <row r="974" spans="1:10" ht="15">
      <c r="A974"/>
      <c r="B974"/>
      <c r="C974"/>
      <c r="D974"/>
      <c r="E974"/>
      <c r="F974"/>
      <c r="G974"/>
      <c r="H974"/>
      <c r="I974"/>
      <c r="J974"/>
    </row>
    <row r="975" spans="1:10" ht="15">
      <c r="A975"/>
      <c r="B975"/>
      <c r="C975"/>
      <c r="D975"/>
      <c r="E975"/>
      <c r="F975"/>
      <c r="G975"/>
      <c r="H975"/>
      <c r="I975"/>
      <c r="J975"/>
    </row>
    <row r="976" spans="1:10" ht="15">
      <c r="A976"/>
      <c r="B976"/>
      <c r="C976"/>
      <c r="D976"/>
      <c r="E976"/>
      <c r="F976"/>
      <c r="G976"/>
      <c r="H976"/>
      <c r="I976"/>
      <c r="J976"/>
    </row>
    <row r="977" spans="1:10" ht="15">
      <c r="A977"/>
      <c r="B977"/>
      <c r="C977"/>
      <c r="D977"/>
      <c r="E977"/>
      <c r="F977"/>
      <c r="G977"/>
      <c r="H977"/>
      <c r="I977"/>
      <c r="J977"/>
    </row>
    <row r="978" spans="1:10" ht="15">
      <c r="A978"/>
      <c r="B978"/>
      <c r="C978"/>
      <c r="D978"/>
      <c r="E978"/>
      <c r="F978"/>
      <c r="G978"/>
      <c r="H978"/>
      <c r="I978"/>
      <c r="J978"/>
    </row>
    <row r="979" spans="1:10" ht="15">
      <c r="A979"/>
      <c r="B979"/>
      <c r="C979"/>
      <c r="D979"/>
      <c r="E979"/>
      <c r="F979"/>
      <c r="G979"/>
      <c r="H979"/>
      <c r="I979"/>
      <c r="J979"/>
    </row>
    <row r="980" spans="1:10" ht="15">
      <c r="A980"/>
      <c r="B980"/>
      <c r="C980"/>
      <c r="D980"/>
      <c r="E980"/>
      <c r="F980"/>
      <c r="G980"/>
      <c r="H980"/>
      <c r="I980"/>
      <c r="J980"/>
    </row>
    <row r="981" spans="1:10" ht="15">
      <c r="A981"/>
      <c r="B981"/>
      <c r="C981"/>
      <c r="D981"/>
      <c r="E981"/>
      <c r="F981"/>
      <c r="G981"/>
      <c r="H981"/>
      <c r="I981"/>
      <c r="J981"/>
    </row>
    <row r="982" spans="1:10" ht="15">
      <c r="A982"/>
      <c r="B982"/>
      <c r="C982"/>
      <c r="D982"/>
      <c r="E982"/>
      <c r="F982"/>
      <c r="G982"/>
      <c r="H982"/>
      <c r="I982"/>
      <c r="J982"/>
    </row>
    <row r="983" spans="1:10" ht="15">
      <c r="A983"/>
      <c r="B983"/>
      <c r="C983"/>
      <c r="D983"/>
      <c r="E983"/>
      <c r="F983"/>
      <c r="G983"/>
      <c r="H983"/>
      <c r="I983"/>
      <c r="J983"/>
    </row>
    <row r="984" spans="1:10" ht="15">
      <c r="A984"/>
      <c r="B984"/>
      <c r="C984"/>
      <c r="D984"/>
      <c r="E984"/>
      <c r="F984"/>
      <c r="G984"/>
      <c r="H984"/>
      <c r="I984"/>
      <c r="J984"/>
    </row>
    <row r="985" spans="1:10" ht="15">
      <c r="A985"/>
      <c r="B985"/>
      <c r="C985"/>
      <c r="D985"/>
      <c r="E985"/>
      <c r="F985"/>
      <c r="G985"/>
      <c r="H985"/>
      <c r="I985"/>
      <c r="J985"/>
    </row>
    <row r="986" spans="1:10" ht="15">
      <c r="A986"/>
      <c r="B986"/>
      <c r="C986"/>
      <c r="D986"/>
      <c r="E986"/>
      <c r="F986"/>
      <c r="G986"/>
      <c r="H986"/>
      <c r="I986"/>
      <c r="J986"/>
    </row>
    <row r="987" spans="1:10" ht="15">
      <c r="A987"/>
      <c r="B987"/>
      <c r="C987"/>
      <c r="D987"/>
      <c r="E987"/>
      <c r="F987"/>
      <c r="G987"/>
      <c r="H987"/>
      <c r="I987"/>
      <c r="J987"/>
    </row>
    <row r="988" spans="1:10" ht="15">
      <c r="A988"/>
      <c r="B988"/>
      <c r="C988"/>
      <c r="D988"/>
      <c r="E988"/>
      <c r="F988"/>
      <c r="G988"/>
      <c r="H988"/>
      <c r="I988"/>
      <c r="J988"/>
    </row>
    <row r="989" spans="1:10" ht="15">
      <c r="A989"/>
      <c r="B989"/>
      <c r="C989"/>
      <c r="D989"/>
      <c r="E989"/>
      <c r="F989"/>
      <c r="G989"/>
      <c r="H989"/>
      <c r="I989"/>
      <c r="J989"/>
    </row>
    <row r="990" spans="1:10" ht="15">
      <c r="A990"/>
      <c r="B990"/>
      <c r="C990"/>
      <c r="D990"/>
      <c r="E990"/>
      <c r="F990"/>
      <c r="G990"/>
      <c r="H990"/>
      <c r="I990"/>
      <c r="J990"/>
    </row>
    <row r="991" spans="1:10" ht="15">
      <c r="A991"/>
      <c r="B991"/>
      <c r="C991"/>
      <c r="D991"/>
      <c r="E991"/>
      <c r="F991"/>
      <c r="G991"/>
      <c r="H991"/>
      <c r="I991"/>
      <c r="J991"/>
    </row>
    <row r="992" spans="1:10" ht="15">
      <c r="A992"/>
      <c r="B992"/>
      <c r="C992"/>
      <c r="D992"/>
      <c r="E992"/>
      <c r="F992"/>
      <c r="G992"/>
      <c r="H992"/>
      <c r="I992"/>
      <c r="J992"/>
    </row>
    <row r="993" spans="1:10" ht="15">
      <c r="A993"/>
      <c r="B993"/>
      <c r="C993"/>
      <c r="D993"/>
      <c r="E993"/>
      <c r="F993"/>
      <c r="G993"/>
      <c r="H993"/>
      <c r="I993"/>
      <c r="J993"/>
    </row>
    <row r="994" spans="1:10" ht="15">
      <c r="A994"/>
      <c r="B994"/>
      <c r="C994"/>
      <c r="D994"/>
      <c r="E994"/>
      <c r="F994"/>
      <c r="G994"/>
      <c r="H994"/>
      <c r="I994"/>
      <c r="J994"/>
    </row>
    <row r="995" spans="1:10" ht="15">
      <c r="A995"/>
      <c r="B995"/>
      <c r="C995"/>
      <c r="D995"/>
      <c r="E995"/>
      <c r="F995"/>
      <c r="G995"/>
      <c r="H995"/>
      <c r="I995"/>
      <c r="J995"/>
    </row>
    <row r="996" spans="1:10" ht="15">
      <c r="A996"/>
      <c r="B996"/>
      <c r="C996"/>
      <c r="D996"/>
      <c r="E996"/>
      <c r="F996"/>
      <c r="G996"/>
      <c r="H996"/>
      <c r="I996"/>
      <c r="J996"/>
    </row>
    <row r="997" spans="1:10" ht="15">
      <c r="A997"/>
      <c r="B997"/>
      <c r="C997"/>
      <c r="D997"/>
      <c r="E997"/>
      <c r="F997"/>
      <c r="G997"/>
      <c r="H997"/>
      <c r="I997"/>
      <c r="J997"/>
    </row>
    <row r="998" spans="1:10" ht="15">
      <c r="A998"/>
      <c r="B998"/>
      <c r="C998"/>
      <c r="D998"/>
      <c r="E998"/>
      <c r="F998"/>
      <c r="G998"/>
      <c r="H998"/>
      <c r="I998"/>
      <c r="J998"/>
    </row>
    <row r="999" spans="1:10" ht="15">
      <c r="A999"/>
      <c r="B999"/>
      <c r="C999"/>
      <c r="D999"/>
      <c r="E999"/>
      <c r="F999"/>
      <c r="G999"/>
      <c r="H999"/>
      <c r="I999"/>
      <c r="J999"/>
    </row>
    <row r="1000" spans="1:10" ht="15">
      <c r="A1000"/>
      <c r="B1000"/>
      <c r="C1000"/>
      <c r="D1000"/>
      <c r="E1000"/>
      <c r="F1000"/>
      <c r="G1000"/>
      <c r="H1000"/>
      <c r="I1000"/>
      <c r="J1000"/>
    </row>
    <row r="1001" spans="1:10" ht="15">
      <c r="A1001"/>
      <c r="B1001"/>
      <c r="C1001"/>
      <c r="D1001"/>
      <c r="E1001"/>
      <c r="F1001"/>
      <c r="G1001"/>
      <c r="H1001"/>
      <c r="I1001"/>
      <c r="J1001"/>
    </row>
    <row r="1002" spans="1:10" ht="15">
      <c r="A1002"/>
      <c r="B1002"/>
      <c r="C1002"/>
      <c r="D1002"/>
      <c r="E1002"/>
      <c r="F1002"/>
      <c r="G1002"/>
      <c r="H1002"/>
      <c r="I1002"/>
      <c r="J1002"/>
    </row>
    <row r="1003" spans="1:10" ht="15">
      <c r="A1003"/>
      <c r="B1003"/>
      <c r="C1003"/>
      <c r="D1003"/>
      <c r="E1003"/>
      <c r="F1003"/>
      <c r="G1003"/>
      <c r="H1003"/>
      <c r="I1003"/>
      <c r="J1003"/>
    </row>
    <row r="1004" spans="1:10" ht="15">
      <c r="A1004"/>
      <c r="B1004"/>
      <c r="C1004"/>
      <c r="D1004"/>
      <c r="E1004"/>
      <c r="F1004"/>
      <c r="G1004"/>
      <c r="H1004"/>
      <c r="I1004"/>
      <c r="J1004"/>
    </row>
    <row r="1005" spans="1:10" ht="15">
      <c r="A1005"/>
      <c r="B1005"/>
      <c r="C1005"/>
      <c r="D1005"/>
      <c r="E1005"/>
      <c r="F1005"/>
      <c r="G1005"/>
      <c r="H1005"/>
      <c r="I1005"/>
      <c r="J1005"/>
    </row>
    <row r="1006" spans="1:10" ht="15">
      <c r="A1006"/>
      <c r="B1006"/>
      <c r="C1006"/>
      <c r="D1006"/>
      <c r="E1006"/>
      <c r="F1006"/>
      <c r="G1006"/>
      <c r="H1006"/>
      <c r="I1006"/>
      <c r="J1006"/>
    </row>
    <row r="1007" spans="1:10" ht="15">
      <c r="A1007"/>
      <c r="B1007"/>
      <c r="C1007"/>
      <c r="D1007"/>
      <c r="E1007"/>
      <c r="F1007"/>
      <c r="G1007"/>
      <c r="H1007"/>
      <c r="I1007"/>
      <c r="J1007"/>
    </row>
    <row r="1008" spans="1:10" ht="15">
      <c r="A1008"/>
      <c r="B1008"/>
      <c r="C1008"/>
      <c r="D1008"/>
      <c r="E1008"/>
      <c r="F1008"/>
      <c r="G1008"/>
      <c r="H1008"/>
      <c r="I1008"/>
      <c r="J1008"/>
    </row>
    <row r="1009" spans="1:10" ht="15">
      <c r="A1009"/>
      <c r="B1009"/>
      <c r="C1009"/>
      <c r="D1009"/>
      <c r="E1009"/>
      <c r="F1009"/>
      <c r="G1009"/>
      <c r="H1009"/>
      <c r="I1009"/>
      <c r="J1009"/>
    </row>
    <row r="1010" spans="1:10" ht="15">
      <c r="A1010"/>
      <c r="B1010"/>
      <c r="C1010"/>
      <c r="D1010"/>
      <c r="E1010"/>
      <c r="F1010"/>
      <c r="G1010"/>
      <c r="H1010"/>
      <c r="I1010"/>
      <c r="J1010"/>
    </row>
    <row r="1011" spans="1:10" ht="15">
      <c r="A1011"/>
      <c r="B1011"/>
      <c r="C1011"/>
      <c r="D1011"/>
      <c r="E1011"/>
      <c r="F1011"/>
      <c r="G1011"/>
      <c r="H1011"/>
      <c r="I1011"/>
      <c r="J1011"/>
    </row>
    <row r="1012" spans="1:10" ht="15">
      <c r="A1012"/>
      <c r="B1012"/>
      <c r="C1012"/>
      <c r="D1012"/>
      <c r="E1012"/>
      <c r="F1012"/>
      <c r="G1012"/>
      <c r="H1012"/>
      <c r="I1012"/>
      <c r="J1012"/>
    </row>
    <row r="1013" spans="1:10" ht="15">
      <c r="A1013"/>
      <c r="B1013"/>
      <c r="C1013"/>
      <c r="D1013"/>
      <c r="E1013"/>
      <c r="F1013"/>
      <c r="G1013"/>
      <c r="H1013"/>
      <c r="I1013"/>
      <c r="J1013"/>
    </row>
    <row r="1014" spans="1:10" ht="15">
      <c r="A1014"/>
      <c r="B1014"/>
      <c r="C1014"/>
      <c r="D1014"/>
      <c r="E1014"/>
      <c r="F1014"/>
      <c r="G1014"/>
      <c r="H1014"/>
      <c r="I1014"/>
      <c r="J1014"/>
    </row>
    <row r="1015" spans="1:10" ht="15">
      <c r="A1015"/>
      <c r="B1015"/>
      <c r="C1015"/>
      <c r="D1015"/>
      <c r="E1015"/>
      <c r="F1015"/>
      <c r="G1015"/>
      <c r="H1015"/>
      <c r="I1015"/>
      <c r="J1015"/>
    </row>
    <row r="1016" spans="1:10" ht="15">
      <c r="A1016"/>
      <c r="B1016"/>
      <c r="C1016"/>
      <c r="D1016"/>
      <c r="E1016"/>
      <c r="F1016"/>
      <c r="G1016"/>
      <c r="H1016"/>
      <c r="I1016"/>
      <c r="J1016"/>
    </row>
    <row r="1017" spans="1:10" ht="15">
      <c r="A1017"/>
      <c r="B1017"/>
      <c r="C1017"/>
      <c r="D1017"/>
      <c r="E1017"/>
      <c r="F1017"/>
      <c r="G1017"/>
      <c r="H1017"/>
      <c r="I1017"/>
      <c r="J1017"/>
    </row>
    <row r="1018" spans="1:10" ht="15">
      <c r="A1018"/>
      <c r="B1018"/>
      <c r="C1018"/>
      <c r="D1018"/>
      <c r="E1018"/>
      <c r="F1018"/>
      <c r="G1018"/>
      <c r="H1018"/>
      <c r="I1018"/>
      <c r="J1018"/>
    </row>
    <row r="1019" spans="1:10" ht="15">
      <c r="A1019"/>
      <c r="B1019"/>
      <c r="C1019"/>
      <c r="D1019"/>
      <c r="E1019"/>
      <c r="F1019"/>
      <c r="G1019"/>
      <c r="H1019"/>
      <c r="I1019"/>
      <c r="J1019"/>
    </row>
    <row r="1020" spans="1:10" ht="15">
      <c r="A1020"/>
      <c r="B1020"/>
      <c r="C1020"/>
      <c r="D1020"/>
      <c r="E1020"/>
      <c r="F1020"/>
      <c r="G1020"/>
      <c r="H1020"/>
      <c r="I1020"/>
      <c r="J1020"/>
    </row>
    <row r="1021" spans="1:10" ht="15">
      <c r="A1021"/>
      <c r="B1021"/>
      <c r="C1021"/>
      <c r="D1021"/>
      <c r="E1021"/>
      <c r="F1021"/>
      <c r="G1021"/>
      <c r="H1021"/>
      <c r="I1021"/>
      <c r="J1021"/>
    </row>
    <row r="1022" spans="1:10" ht="15">
      <c r="A1022"/>
      <c r="B1022"/>
      <c r="C1022"/>
      <c r="D1022"/>
      <c r="E1022"/>
      <c r="F1022"/>
      <c r="G1022"/>
      <c r="H1022"/>
      <c r="I1022"/>
      <c r="J1022"/>
    </row>
    <row r="1023" spans="1:10" ht="15">
      <c r="A1023"/>
      <c r="B1023"/>
      <c r="C1023"/>
      <c r="D1023"/>
      <c r="E1023"/>
      <c r="F1023"/>
      <c r="G1023"/>
      <c r="H1023"/>
      <c r="I1023"/>
      <c r="J1023"/>
    </row>
    <row r="1024" spans="1:10" ht="15">
      <c r="A1024"/>
      <c r="B1024"/>
      <c r="C1024"/>
      <c r="D1024"/>
      <c r="E1024"/>
      <c r="F1024"/>
      <c r="G1024"/>
      <c r="H1024"/>
      <c r="I1024"/>
      <c r="J1024"/>
    </row>
    <row r="1025" spans="1:10" ht="15">
      <c r="A1025"/>
      <c r="B1025"/>
      <c r="C1025"/>
      <c r="D1025"/>
      <c r="E1025"/>
      <c r="F1025"/>
      <c r="G1025"/>
      <c r="H1025"/>
      <c r="I1025"/>
      <c r="J1025"/>
    </row>
    <row r="1026" spans="1:10" ht="15">
      <c r="A1026"/>
      <c r="B1026"/>
      <c r="C1026"/>
      <c r="D1026"/>
      <c r="E1026"/>
      <c r="F1026"/>
      <c r="G1026"/>
      <c r="H1026"/>
      <c r="I1026"/>
      <c r="J1026"/>
    </row>
    <row r="1027" spans="1:10" ht="15">
      <c r="A1027"/>
      <c r="B1027"/>
      <c r="C1027"/>
      <c r="D1027"/>
      <c r="E1027"/>
      <c r="F1027"/>
      <c r="G1027"/>
      <c r="H1027"/>
      <c r="I1027"/>
      <c r="J1027"/>
    </row>
    <row r="1028" spans="1:10" ht="15">
      <c r="A1028"/>
      <c r="B1028"/>
      <c r="C1028"/>
      <c r="D1028"/>
      <c r="E1028"/>
      <c r="F1028"/>
      <c r="G1028"/>
      <c r="H1028"/>
      <c r="I1028"/>
      <c r="J1028"/>
    </row>
    <row r="1029" spans="1:10" ht="15">
      <c r="A1029"/>
      <c r="B1029"/>
      <c r="C1029"/>
      <c r="D1029"/>
      <c r="E1029"/>
      <c r="F1029"/>
      <c r="G1029"/>
      <c r="H1029"/>
      <c r="I1029"/>
      <c r="J1029"/>
    </row>
    <row r="1030" spans="1:10" ht="15">
      <c r="A1030"/>
      <c r="B1030"/>
      <c r="C1030"/>
      <c r="D1030"/>
      <c r="E1030"/>
      <c r="F1030"/>
      <c r="G1030"/>
      <c r="H1030"/>
      <c r="I1030"/>
      <c r="J1030"/>
    </row>
    <row r="1031" spans="1:10" ht="15">
      <c r="A1031"/>
      <c r="B1031"/>
      <c r="C1031"/>
      <c r="D1031"/>
      <c r="E1031"/>
      <c r="F1031"/>
      <c r="G1031"/>
      <c r="H1031"/>
      <c r="I1031"/>
      <c r="J1031"/>
    </row>
    <row r="1032" spans="1:10" ht="15">
      <c r="A1032"/>
      <c r="B1032"/>
      <c r="C1032"/>
      <c r="D1032"/>
      <c r="E1032"/>
      <c r="F1032"/>
      <c r="G1032"/>
      <c r="H1032"/>
      <c r="I1032"/>
      <c r="J1032"/>
    </row>
    <row r="1033" spans="1:10" ht="15">
      <c r="A1033"/>
      <c r="B1033"/>
      <c r="C1033"/>
      <c r="D1033"/>
      <c r="E1033"/>
      <c r="F1033"/>
      <c r="G1033"/>
      <c r="H1033"/>
      <c r="I1033"/>
      <c r="J1033"/>
    </row>
    <row r="1034" spans="1:10" ht="15">
      <c r="A1034"/>
      <c r="B1034"/>
      <c r="C1034"/>
      <c r="D1034"/>
      <c r="E1034"/>
      <c r="F1034"/>
      <c r="G1034"/>
      <c r="H1034"/>
      <c r="I1034"/>
      <c r="J1034"/>
    </row>
    <row r="1035" spans="1:10" ht="15">
      <c r="A1035"/>
      <c r="B1035"/>
      <c r="C1035"/>
      <c r="D1035"/>
      <c r="E1035"/>
      <c r="F1035"/>
      <c r="G1035"/>
      <c r="H1035"/>
      <c r="I1035"/>
      <c r="J1035"/>
    </row>
    <row r="1036" spans="1:10" ht="15">
      <c r="A1036"/>
      <c r="B1036"/>
      <c r="C1036"/>
      <c r="D1036"/>
      <c r="E1036"/>
      <c r="F1036"/>
      <c r="G1036"/>
      <c r="H1036"/>
      <c r="I1036"/>
      <c r="J1036"/>
    </row>
    <row r="1037" spans="1:10" ht="15">
      <c r="A1037"/>
      <c r="B1037"/>
      <c r="C1037"/>
      <c r="D1037"/>
      <c r="E1037"/>
      <c r="F1037"/>
      <c r="G1037"/>
      <c r="H1037"/>
      <c r="I1037"/>
      <c r="J1037"/>
    </row>
    <row r="1038" spans="1:10" ht="15">
      <c r="A1038"/>
      <c r="B1038"/>
      <c r="C1038"/>
      <c r="D1038"/>
      <c r="E1038"/>
      <c r="F1038"/>
      <c r="G1038"/>
      <c r="H1038"/>
      <c r="I1038"/>
      <c r="J1038"/>
    </row>
    <row r="1039" spans="1:10" ht="15">
      <c r="A1039"/>
      <c r="B1039"/>
      <c r="C1039"/>
      <c r="D1039"/>
      <c r="E1039"/>
      <c r="F1039"/>
      <c r="G1039"/>
      <c r="H1039"/>
      <c r="I1039"/>
      <c r="J1039"/>
    </row>
    <row r="1040" spans="1:10" ht="15">
      <c r="A1040"/>
      <c r="B1040"/>
      <c r="C1040"/>
      <c r="D1040"/>
      <c r="E1040"/>
      <c r="F1040"/>
      <c r="G1040"/>
      <c r="H1040"/>
      <c r="I1040"/>
      <c r="J1040"/>
    </row>
    <row r="1041" spans="1:10" ht="15">
      <c r="A1041"/>
      <c r="B1041"/>
      <c r="C1041"/>
      <c r="D1041"/>
      <c r="E1041"/>
      <c r="F1041"/>
      <c r="G1041"/>
      <c r="H1041"/>
      <c r="I1041"/>
      <c r="J1041"/>
    </row>
    <row r="1042" spans="1:10" ht="15">
      <c r="A1042"/>
      <c r="B1042"/>
      <c r="C1042"/>
      <c r="D1042"/>
      <c r="E1042"/>
      <c r="F1042"/>
      <c r="G1042"/>
      <c r="H1042"/>
      <c r="I1042"/>
      <c r="J1042"/>
    </row>
    <row r="1043" spans="1:10" ht="15">
      <c r="A1043"/>
      <c r="B1043"/>
      <c r="C1043"/>
      <c r="D1043"/>
      <c r="E1043"/>
      <c r="F1043"/>
      <c r="G1043"/>
      <c r="H1043"/>
      <c r="I1043"/>
      <c r="J1043"/>
    </row>
    <row r="1044" spans="1:10" ht="15">
      <c r="A1044"/>
      <c r="B1044"/>
      <c r="C1044"/>
      <c r="D1044"/>
      <c r="E1044"/>
      <c r="F1044"/>
      <c r="G1044"/>
      <c r="H1044"/>
      <c r="I1044"/>
      <c r="J1044"/>
    </row>
    <row r="1045" spans="1:10" ht="15">
      <c r="A1045"/>
      <c r="B1045"/>
      <c r="C1045"/>
      <c r="D1045"/>
      <c r="E1045"/>
      <c r="F1045"/>
      <c r="G1045"/>
      <c r="H1045"/>
      <c r="I1045"/>
      <c r="J1045"/>
    </row>
    <row r="1046" spans="1:10" ht="15">
      <c r="A1046"/>
      <c r="B1046"/>
      <c r="C1046"/>
      <c r="D1046"/>
      <c r="E1046"/>
      <c r="F1046"/>
      <c r="G1046"/>
      <c r="H1046"/>
      <c r="I1046"/>
      <c r="J1046"/>
    </row>
    <row r="1047" spans="1:10" ht="15">
      <c r="A1047"/>
      <c r="B1047"/>
      <c r="C1047"/>
      <c r="D1047"/>
      <c r="E1047"/>
      <c r="F1047"/>
      <c r="G1047"/>
      <c r="H1047"/>
      <c r="I1047"/>
      <c r="J1047"/>
    </row>
    <row r="1048" spans="1:10" ht="15">
      <c r="A1048"/>
      <c r="B1048"/>
      <c r="C1048"/>
      <c r="D1048"/>
      <c r="E1048"/>
      <c r="F1048"/>
      <c r="G1048"/>
      <c r="H1048"/>
      <c r="I1048"/>
      <c r="J1048"/>
    </row>
    <row r="1049" spans="1:10" ht="15">
      <c r="A1049"/>
      <c r="B1049"/>
      <c r="C1049"/>
      <c r="D1049"/>
      <c r="E1049"/>
      <c r="F1049"/>
      <c r="G1049"/>
      <c r="H1049"/>
      <c r="I1049"/>
      <c r="J1049"/>
    </row>
    <row r="1050" spans="1:10" ht="15">
      <c r="A1050"/>
      <c r="B1050"/>
      <c r="C1050"/>
      <c r="D1050"/>
      <c r="E1050"/>
      <c r="F1050"/>
      <c r="G1050"/>
      <c r="H1050"/>
      <c r="I1050"/>
      <c r="J1050"/>
    </row>
    <row r="1051" spans="1:10" ht="15">
      <c r="A1051"/>
      <c r="B1051"/>
      <c r="C1051"/>
      <c r="D1051"/>
      <c r="E1051"/>
      <c r="F1051"/>
      <c r="G1051"/>
      <c r="H1051"/>
      <c r="I1051"/>
      <c r="J1051"/>
    </row>
    <row r="1052" spans="1:10" ht="15">
      <c r="A1052"/>
      <c r="B1052"/>
      <c r="C1052"/>
      <c r="D1052"/>
      <c r="E1052"/>
      <c r="F1052"/>
      <c r="G1052"/>
      <c r="H1052"/>
      <c r="I1052"/>
      <c r="J1052"/>
    </row>
    <row r="1053" spans="1:10" ht="15">
      <c r="A1053"/>
      <c r="B1053"/>
      <c r="C1053"/>
      <c r="D1053"/>
      <c r="E1053"/>
      <c r="F1053"/>
      <c r="G1053"/>
      <c r="H1053"/>
      <c r="I1053"/>
      <c r="J1053"/>
    </row>
    <row r="1054" spans="1:10" ht="15">
      <c r="A1054"/>
      <c r="B1054"/>
      <c r="C1054"/>
      <c r="D1054"/>
      <c r="E1054"/>
      <c r="F1054"/>
      <c r="G1054"/>
      <c r="H1054"/>
      <c r="I1054"/>
      <c r="J1054"/>
    </row>
    <row r="1055" spans="1:10" ht="15">
      <c r="A1055"/>
      <c r="B1055"/>
      <c r="C1055"/>
      <c r="D1055"/>
      <c r="E1055"/>
      <c r="F1055"/>
      <c r="G1055"/>
      <c r="H1055"/>
      <c r="I1055"/>
      <c r="J1055"/>
    </row>
    <row r="1056" spans="1:10" ht="15">
      <c r="A1056"/>
      <c r="B1056"/>
      <c r="C1056"/>
      <c r="D1056"/>
      <c r="E1056"/>
      <c r="F1056"/>
      <c r="G1056"/>
      <c r="H1056"/>
      <c r="I1056"/>
      <c r="J1056"/>
    </row>
    <row r="1057" spans="1:10" ht="15">
      <c r="A1057"/>
      <c r="B1057"/>
      <c r="C1057"/>
      <c r="D1057"/>
      <c r="E1057"/>
      <c r="F1057"/>
      <c r="G1057"/>
      <c r="H1057"/>
      <c r="I1057"/>
      <c r="J1057"/>
    </row>
    <row r="1058" spans="1:10" ht="15">
      <c r="A1058"/>
      <c r="B1058"/>
      <c r="C1058"/>
      <c r="D1058"/>
      <c r="E1058"/>
      <c r="F1058"/>
      <c r="G1058"/>
      <c r="H1058"/>
      <c r="I1058"/>
      <c r="J1058"/>
    </row>
    <row r="1059" spans="1:10" ht="15">
      <c r="A1059"/>
      <c r="B1059"/>
      <c r="C1059"/>
      <c r="D1059"/>
      <c r="E1059"/>
      <c r="F1059"/>
      <c r="G1059"/>
      <c r="H1059"/>
      <c r="I1059"/>
      <c r="J1059"/>
    </row>
    <row r="1060" spans="1:10" ht="15">
      <c r="A1060"/>
      <c r="B1060"/>
      <c r="C1060"/>
      <c r="D1060"/>
      <c r="E1060"/>
      <c r="F1060"/>
      <c r="G1060"/>
      <c r="H1060"/>
      <c r="I1060"/>
      <c r="J1060"/>
    </row>
    <row r="1061" spans="1:10" ht="15">
      <c r="A1061"/>
      <c r="B1061"/>
      <c r="C1061"/>
      <c r="D1061"/>
      <c r="E1061"/>
      <c r="F1061"/>
      <c r="G1061"/>
      <c r="H1061"/>
      <c r="I1061"/>
      <c r="J1061"/>
    </row>
    <row r="1062" spans="1:10" ht="15">
      <c r="A1062"/>
      <c r="B1062"/>
      <c r="C1062"/>
      <c r="D1062"/>
      <c r="E1062"/>
      <c r="F1062"/>
      <c r="G1062"/>
      <c r="H1062"/>
      <c r="I1062"/>
      <c r="J1062"/>
    </row>
    <row r="1063" spans="1:10" ht="15">
      <c r="A1063"/>
      <c r="B1063"/>
      <c r="C1063"/>
      <c r="D1063"/>
      <c r="E1063"/>
      <c r="F1063"/>
      <c r="G1063"/>
      <c r="H1063"/>
      <c r="I1063"/>
      <c r="J1063"/>
    </row>
    <row r="1064" spans="1:10" ht="15">
      <c r="A1064"/>
      <c r="B1064"/>
      <c r="C1064"/>
      <c r="D1064"/>
      <c r="E1064"/>
      <c r="F1064"/>
      <c r="G1064"/>
      <c r="H1064"/>
      <c r="I1064"/>
      <c r="J1064"/>
    </row>
    <row r="1065" spans="1:10" ht="15">
      <c r="A1065"/>
      <c r="B1065"/>
      <c r="C1065"/>
      <c r="D1065"/>
      <c r="E1065"/>
      <c r="F1065"/>
      <c r="G1065"/>
      <c r="H1065"/>
      <c r="I1065"/>
      <c r="J1065"/>
    </row>
    <row r="1066" spans="1:10" ht="15">
      <c r="A1066"/>
      <c r="B1066"/>
      <c r="C1066"/>
      <c r="D1066"/>
      <c r="E1066"/>
      <c r="F1066"/>
      <c r="G1066"/>
      <c r="H1066"/>
      <c r="I1066"/>
      <c r="J1066"/>
    </row>
    <row r="1067" spans="1:10" ht="15">
      <c r="A1067"/>
      <c r="B1067"/>
      <c r="C1067"/>
      <c r="D1067"/>
      <c r="E1067"/>
      <c r="F1067"/>
      <c r="G1067"/>
      <c r="H1067"/>
      <c r="I1067"/>
      <c r="J1067"/>
    </row>
    <row r="1068" spans="1:10" ht="15">
      <c r="A1068"/>
      <c r="B1068"/>
      <c r="C1068"/>
      <c r="D1068"/>
      <c r="E1068"/>
      <c r="F1068"/>
      <c r="G1068"/>
      <c r="H1068"/>
      <c r="I1068"/>
      <c r="J1068"/>
    </row>
    <row r="1069" spans="1:10" ht="15">
      <c r="A1069"/>
      <c r="B1069"/>
      <c r="C1069"/>
      <c r="D1069"/>
      <c r="E1069"/>
      <c r="F1069"/>
      <c r="G1069"/>
      <c r="H1069"/>
      <c r="I1069"/>
      <c r="J1069"/>
    </row>
    <row r="1070" spans="1:10" ht="15">
      <c r="A1070"/>
      <c r="B1070"/>
      <c r="C1070"/>
      <c r="D1070"/>
      <c r="E1070"/>
      <c r="F1070"/>
      <c r="G1070"/>
      <c r="H1070"/>
      <c r="I1070"/>
      <c r="J1070"/>
    </row>
    <row r="1071" spans="1:10" ht="15">
      <c r="A1071"/>
      <c r="B1071"/>
      <c r="C1071"/>
      <c r="D1071"/>
      <c r="E1071"/>
      <c r="F1071"/>
      <c r="G1071"/>
      <c r="H1071"/>
      <c r="I1071"/>
      <c r="J1071"/>
    </row>
    <row r="1072" spans="1:10" ht="15">
      <c r="A1072"/>
      <c r="B1072"/>
      <c r="C1072"/>
      <c r="D1072"/>
      <c r="E1072"/>
      <c r="F1072"/>
      <c r="G1072"/>
      <c r="H1072"/>
      <c r="I1072"/>
      <c r="J1072"/>
    </row>
    <row r="1073" spans="1:10" ht="15">
      <c r="A1073"/>
      <c r="B1073"/>
      <c r="C1073"/>
      <c r="D1073"/>
      <c r="E1073"/>
      <c r="F1073"/>
      <c r="G1073"/>
      <c r="H1073"/>
      <c r="I1073"/>
      <c r="J1073"/>
    </row>
    <row r="1074" spans="1:10" ht="15">
      <c r="A1074"/>
      <c r="B1074"/>
      <c r="C1074"/>
      <c r="D1074"/>
      <c r="E1074"/>
      <c r="F1074"/>
      <c r="G1074"/>
      <c r="H1074"/>
      <c r="I1074"/>
      <c r="J1074"/>
    </row>
    <row r="1075" spans="1:10" ht="15">
      <c r="A1075"/>
      <c r="B1075"/>
      <c r="C1075"/>
      <c r="D1075"/>
      <c r="E1075"/>
      <c r="F1075"/>
      <c r="G1075"/>
      <c r="H1075"/>
      <c r="I1075"/>
      <c r="J1075"/>
    </row>
    <row r="1076" spans="1:10" ht="15">
      <c r="A1076"/>
      <c r="B1076"/>
      <c r="C1076"/>
      <c r="D1076"/>
      <c r="E1076"/>
      <c r="F1076"/>
      <c r="G1076"/>
      <c r="H1076"/>
      <c r="I1076"/>
      <c r="J1076"/>
    </row>
    <row r="1077" spans="1:10" ht="15">
      <c r="A1077"/>
      <c r="B1077"/>
      <c r="C1077"/>
      <c r="D1077"/>
      <c r="E1077"/>
      <c r="F1077"/>
      <c r="G1077"/>
      <c r="H1077"/>
      <c r="I1077"/>
      <c r="J1077"/>
    </row>
    <row r="1078" spans="1:10" ht="15">
      <c r="A1078"/>
      <c r="B1078"/>
      <c r="C1078"/>
      <c r="D1078"/>
      <c r="E1078"/>
      <c r="F1078"/>
      <c r="G1078"/>
      <c r="H1078"/>
      <c r="I1078"/>
      <c r="J1078"/>
    </row>
    <row r="1079" spans="1:10" ht="15">
      <c r="A1079"/>
      <c r="B1079"/>
      <c r="C1079"/>
      <c r="D1079"/>
      <c r="E1079"/>
      <c r="F1079"/>
      <c r="G1079"/>
      <c r="H1079"/>
      <c r="I1079"/>
      <c r="J1079"/>
    </row>
    <row r="1080" spans="1:10" ht="15">
      <c r="A1080"/>
      <c r="B1080"/>
      <c r="C1080"/>
      <c r="D1080"/>
      <c r="E1080"/>
      <c r="F1080"/>
      <c r="G1080"/>
      <c r="H1080"/>
      <c r="I1080"/>
      <c r="J1080"/>
    </row>
    <row r="1081" spans="1:10" ht="15">
      <c r="A1081"/>
      <c r="B1081"/>
      <c r="C1081"/>
      <c r="D1081"/>
      <c r="E1081"/>
      <c r="F1081"/>
      <c r="G1081"/>
      <c r="H1081"/>
      <c r="I1081"/>
      <c r="J1081"/>
    </row>
    <row r="1082" spans="1:10" ht="15">
      <c r="A1082"/>
      <c r="B1082"/>
      <c r="C1082"/>
      <c r="D1082"/>
      <c r="E1082"/>
      <c r="F1082"/>
      <c r="G1082"/>
      <c r="H1082"/>
      <c r="I1082"/>
      <c r="J1082"/>
    </row>
    <row r="1083" spans="1:10" ht="15">
      <c r="A1083"/>
      <c r="B1083"/>
      <c r="C1083"/>
      <c r="D1083"/>
      <c r="E1083"/>
      <c r="F1083"/>
      <c r="G1083"/>
      <c r="H1083"/>
      <c r="I1083"/>
      <c r="J1083"/>
    </row>
    <row r="1084" spans="1:10" ht="15">
      <c r="A1084"/>
      <c r="B1084"/>
      <c r="C1084"/>
      <c r="D1084"/>
      <c r="E1084"/>
      <c r="F1084"/>
      <c r="G1084"/>
      <c r="H1084"/>
      <c r="I1084"/>
      <c r="J1084"/>
    </row>
    <row r="1085" spans="1:10" ht="15">
      <c r="A1085"/>
      <c r="B1085"/>
      <c r="C1085"/>
      <c r="D1085"/>
      <c r="E1085"/>
      <c r="F1085"/>
      <c r="G1085"/>
      <c r="H1085"/>
      <c r="I1085"/>
      <c r="J1085"/>
    </row>
    <row r="1086" spans="1:10" ht="15">
      <c r="A1086"/>
      <c r="B1086"/>
      <c r="C1086"/>
      <c r="D1086"/>
      <c r="E1086"/>
      <c r="F1086"/>
      <c r="G1086"/>
      <c r="H1086"/>
      <c r="I1086"/>
      <c r="J1086"/>
    </row>
    <row r="1087" spans="1:10" ht="15">
      <c r="A1087"/>
      <c r="B1087"/>
      <c r="C1087"/>
      <c r="D1087"/>
      <c r="E1087"/>
      <c r="F1087"/>
      <c r="G1087"/>
      <c r="H1087"/>
      <c r="I1087"/>
      <c r="J1087"/>
    </row>
    <row r="1088" spans="1:10" ht="15">
      <c r="A1088"/>
      <c r="B1088"/>
      <c r="C1088"/>
      <c r="D1088"/>
      <c r="E1088"/>
      <c r="F1088"/>
      <c r="G1088"/>
      <c r="H1088"/>
      <c r="I1088"/>
      <c r="J1088"/>
    </row>
    <row r="1089" spans="1:10" ht="15">
      <c r="A1089"/>
      <c r="B1089"/>
      <c r="C1089"/>
      <c r="D1089"/>
      <c r="E1089"/>
      <c r="F1089"/>
      <c r="G1089"/>
      <c r="H1089"/>
      <c r="I1089"/>
      <c r="J1089"/>
    </row>
    <row r="1090" spans="1:10" ht="15">
      <c r="A1090"/>
      <c r="B1090"/>
      <c r="C1090"/>
      <c r="D1090"/>
      <c r="E1090"/>
      <c r="F1090"/>
      <c r="G1090"/>
      <c r="H1090"/>
      <c r="I1090"/>
      <c r="J1090"/>
    </row>
    <row r="1091" spans="1:10" ht="15">
      <c r="A1091"/>
      <c r="B1091"/>
      <c r="C1091"/>
      <c r="D1091"/>
      <c r="E1091"/>
      <c r="F1091"/>
      <c r="G1091"/>
      <c r="H1091"/>
      <c r="I1091"/>
      <c r="J1091"/>
    </row>
    <row r="1092" spans="1:10" ht="15">
      <c r="A1092"/>
      <c r="B1092"/>
      <c r="C1092"/>
      <c r="D1092"/>
      <c r="E1092"/>
      <c r="F1092"/>
      <c r="G1092"/>
      <c r="H1092"/>
      <c r="I1092"/>
      <c r="J1092"/>
    </row>
    <row r="1093" spans="1:10" ht="15">
      <c r="A1093"/>
      <c r="B1093"/>
      <c r="C1093"/>
      <c r="D1093"/>
      <c r="E1093"/>
      <c r="F1093"/>
      <c r="G1093"/>
      <c r="H1093"/>
      <c r="I1093"/>
      <c r="J1093"/>
    </row>
    <row r="1094" spans="1:10" ht="15">
      <c r="A1094"/>
      <c r="B1094"/>
      <c r="C1094"/>
      <c r="D1094"/>
      <c r="E1094"/>
      <c r="F1094"/>
      <c r="G1094"/>
      <c r="H1094"/>
      <c r="I1094"/>
      <c r="J1094"/>
    </row>
    <row r="1095" spans="1:10" ht="15">
      <c r="A1095"/>
      <c r="B1095"/>
      <c r="C1095"/>
      <c r="D1095"/>
      <c r="E1095"/>
      <c r="F1095"/>
      <c r="G1095"/>
      <c r="H1095"/>
      <c r="I1095"/>
      <c r="J1095"/>
    </row>
    <row r="1096" spans="1:10" ht="15">
      <c r="A1096"/>
      <c r="B1096"/>
      <c r="C1096"/>
      <c r="D1096"/>
      <c r="E1096"/>
      <c r="F1096"/>
      <c r="G1096"/>
      <c r="H1096"/>
      <c r="I1096"/>
      <c r="J1096"/>
    </row>
    <row r="1097" spans="1:10" ht="15">
      <c r="A1097"/>
      <c r="B1097"/>
      <c r="C1097"/>
      <c r="D1097"/>
      <c r="E1097"/>
      <c r="F1097"/>
      <c r="G1097"/>
      <c r="H1097"/>
      <c r="I1097"/>
      <c r="J1097"/>
    </row>
    <row r="1098" spans="1:10" ht="15">
      <c r="A1098"/>
      <c r="B1098"/>
      <c r="C1098"/>
      <c r="D1098"/>
      <c r="E1098"/>
      <c r="F1098"/>
      <c r="G1098"/>
      <c r="H1098"/>
      <c r="I1098"/>
      <c r="J1098"/>
    </row>
    <row r="1099" spans="1:10" ht="15">
      <c r="A1099"/>
      <c r="B1099"/>
      <c r="C1099"/>
      <c r="D1099"/>
      <c r="E1099"/>
      <c r="F1099"/>
      <c r="G1099"/>
      <c r="H1099"/>
      <c r="I1099"/>
      <c r="J1099"/>
    </row>
    <row r="1100" spans="1:10" ht="15">
      <c r="A1100"/>
      <c r="B1100"/>
      <c r="C1100"/>
      <c r="D1100"/>
      <c r="E1100"/>
      <c r="F1100"/>
      <c r="G1100"/>
      <c r="H1100"/>
      <c r="I1100"/>
      <c r="J1100"/>
    </row>
    <row r="1101" spans="1:10" ht="15">
      <c r="A1101"/>
      <c r="B1101"/>
      <c r="C1101"/>
      <c r="D1101"/>
      <c r="E1101"/>
      <c r="F1101"/>
      <c r="G1101"/>
      <c r="H1101"/>
      <c r="I1101"/>
      <c r="J1101"/>
    </row>
    <row r="1102" spans="1:10" ht="15">
      <c r="A1102"/>
      <c r="B1102"/>
      <c r="C1102"/>
      <c r="D1102"/>
      <c r="E1102"/>
      <c r="F1102"/>
      <c r="G1102"/>
      <c r="H1102"/>
      <c r="I1102"/>
      <c r="J1102"/>
    </row>
    <row r="1103" spans="1:10" ht="15">
      <c r="A1103"/>
      <c r="B1103"/>
      <c r="C1103"/>
      <c r="D1103"/>
      <c r="E1103"/>
      <c r="F1103"/>
      <c r="G1103"/>
      <c r="H1103"/>
      <c r="I1103"/>
      <c r="J1103"/>
    </row>
    <row r="1104" spans="1:10" ht="15">
      <c r="A1104"/>
      <c r="B1104"/>
      <c r="C1104"/>
      <c r="D1104"/>
      <c r="E1104"/>
      <c r="F1104"/>
      <c r="G1104"/>
      <c r="H1104"/>
      <c r="I1104"/>
      <c r="J1104"/>
    </row>
    <row r="1105" spans="1:10" ht="15">
      <c r="A1105"/>
      <c r="B1105"/>
      <c r="C1105"/>
      <c r="D1105"/>
      <c r="E1105"/>
      <c r="F1105"/>
      <c r="G1105"/>
      <c r="H1105"/>
      <c r="I1105"/>
      <c r="J1105"/>
    </row>
    <row r="1106" spans="1:10" ht="15">
      <c r="A1106"/>
      <c r="B1106"/>
      <c r="C1106"/>
      <c r="D1106"/>
      <c r="E1106"/>
      <c r="F1106"/>
      <c r="G1106"/>
      <c r="H1106"/>
      <c r="I1106"/>
      <c r="J1106"/>
    </row>
    <row r="1107" spans="1:10" ht="15">
      <c r="A1107"/>
      <c r="B1107"/>
      <c r="C1107"/>
      <c r="D1107"/>
      <c r="E1107"/>
      <c r="F1107"/>
      <c r="G1107"/>
      <c r="H1107"/>
      <c r="I1107"/>
      <c r="J1107"/>
    </row>
    <row r="1108" spans="1:10" ht="15">
      <c r="A1108"/>
      <c r="B1108"/>
      <c r="C1108"/>
      <c r="D1108"/>
      <c r="E1108"/>
      <c r="F1108"/>
      <c r="G1108"/>
      <c r="H1108"/>
      <c r="I1108"/>
      <c r="J1108"/>
    </row>
    <row r="1109" spans="1:10" ht="15">
      <c r="A1109"/>
      <c r="B1109"/>
      <c r="C1109"/>
      <c r="D1109"/>
      <c r="E1109"/>
      <c r="F1109"/>
      <c r="G1109"/>
      <c r="H1109"/>
      <c r="I1109"/>
      <c r="J1109"/>
    </row>
    <row r="1110" spans="1:10" ht="15">
      <c r="A1110"/>
      <c r="B1110"/>
      <c r="C1110"/>
      <c r="D1110"/>
      <c r="E1110"/>
      <c r="F1110"/>
      <c r="G1110"/>
      <c r="H1110"/>
      <c r="I1110"/>
      <c r="J1110"/>
    </row>
    <row r="1111" spans="1:10" ht="15">
      <c r="A1111"/>
      <c r="B1111"/>
      <c r="C1111"/>
      <c r="D1111"/>
      <c r="E1111"/>
      <c r="F1111"/>
      <c r="G1111"/>
      <c r="H1111"/>
      <c r="I1111"/>
      <c r="J1111"/>
    </row>
    <row r="1112" spans="1:10" ht="15">
      <c r="A1112"/>
      <c r="B1112"/>
      <c r="C1112"/>
      <c r="D1112"/>
      <c r="E1112"/>
      <c r="F1112"/>
      <c r="G1112"/>
      <c r="H1112"/>
      <c r="I1112"/>
      <c r="J1112"/>
    </row>
    <row r="1113" spans="1:10" ht="15">
      <c r="A1113"/>
      <c r="B1113"/>
      <c r="C1113"/>
      <c r="D1113"/>
      <c r="E1113"/>
      <c r="F1113"/>
      <c r="G1113"/>
      <c r="H1113"/>
      <c r="I1113"/>
      <c r="J1113"/>
    </row>
    <row r="1114" spans="1:10" ht="15">
      <c r="A1114"/>
      <c r="B1114"/>
      <c r="C1114"/>
      <c r="D1114"/>
      <c r="E1114"/>
      <c r="F1114"/>
      <c r="G1114"/>
      <c r="H1114"/>
      <c r="I1114"/>
      <c r="J1114"/>
    </row>
    <row r="1115" spans="1:10" ht="15">
      <c r="A1115"/>
      <c r="B1115"/>
      <c r="C1115"/>
      <c r="D1115"/>
      <c r="E1115"/>
      <c r="F1115"/>
      <c r="G1115"/>
      <c r="H1115"/>
      <c r="I1115"/>
      <c r="J1115"/>
    </row>
    <row r="1116" spans="1:10" ht="15">
      <c r="A1116"/>
      <c r="B1116"/>
      <c r="C1116"/>
      <c r="D1116"/>
      <c r="E1116"/>
      <c r="F1116"/>
      <c r="G1116"/>
      <c r="H1116"/>
      <c r="I1116"/>
      <c r="J1116"/>
    </row>
    <row r="1117" spans="1:10" ht="15">
      <c r="A1117"/>
      <c r="B1117"/>
      <c r="C1117"/>
      <c r="D1117"/>
      <c r="E1117"/>
      <c r="F1117"/>
      <c r="G1117"/>
      <c r="H1117"/>
      <c r="I1117"/>
      <c r="J1117"/>
    </row>
    <row r="1118" spans="1:10" ht="15">
      <c r="A1118"/>
      <c r="B1118"/>
      <c r="C1118"/>
      <c r="D1118"/>
      <c r="E1118"/>
      <c r="F1118"/>
      <c r="G1118"/>
      <c r="H1118"/>
      <c r="I1118"/>
      <c r="J1118"/>
    </row>
    <row r="1119" spans="1:10" ht="15">
      <c r="A1119"/>
      <c r="B1119"/>
      <c r="C1119"/>
      <c r="D1119"/>
      <c r="E1119"/>
      <c r="F1119"/>
      <c r="G1119"/>
      <c r="H1119"/>
      <c r="I1119"/>
      <c r="J1119"/>
    </row>
    <row r="1120" spans="1:10" ht="15">
      <c r="A1120"/>
      <c r="B1120"/>
      <c r="C1120"/>
      <c r="D1120"/>
      <c r="E1120"/>
      <c r="F1120"/>
      <c r="G1120"/>
      <c r="H1120"/>
      <c r="I1120"/>
      <c r="J1120"/>
    </row>
    <row r="1121" spans="1:10" ht="15">
      <c r="A1121"/>
      <c r="B1121"/>
      <c r="C1121"/>
      <c r="D1121"/>
      <c r="E1121"/>
      <c r="F1121"/>
      <c r="G1121"/>
      <c r="H1121"/>
      <c r="I1121"/>
      <c r="J1121"/>
    </row>
    <row r="1122" spans="1:10" ht="15">
      <c r="A1122"/>
      <c r="B1122"/>
      <c r="C1122"/>
      <c r="D1122"/>
      <c r="E1122"/>
      <c r="F1122"/>
      <c r="G1122"/>
      <c r="H1122"/>
      <c r="I1122"/>
      <c r="J1122"/>
    </row>
    <row r="1123" spans="1:10" ht="15">
      <c r="A1123"/>
      <c r="B1123"/>
      <c r="C1123"/>
      <c r="D1123"/>
      <c r="E1123"/>
      <c r="F1123"/>
      <c r="G1123"/>
      <c r="H1123"/>
      <c r="I1123"/>
      <c r="J1123"/>
    </row>
    <row r="1124" spans="1:10" ht="15">
      <c r="A1124"/>
      <c r="B1124"/>
      <c r="C1124"/>
      <c r="D1124"/>
      <c r="E1124"/>
      <c r="F1124"/>
      <c r="G1124"/>
      <c r="H1124"/>
      <c r="I1124"/>
      <c r="J1124"/>
    </row>
    <row r="1125" spans="1:10" ht="15">
      <c r="A1125"/>
      <c r="B1125"/>
      <c r="C1125"/>
      <c r="D1125"/>
      <c r="E1125"/>
      <c r="F1125"/>
      <c r="G1125"/>
      <c r="H1125"/>
      <c r="I1125"/>
      <c r="J1125"/>
    </row>
    <row r="1126" spans="1:10" ht="15">
      <c r="A1126"/>
      <c r="B1126"/>
      <c r="C1126"/>
      <c r="D1126"/>
      <c r="E1126"/>
      <c r="F1126"/>
      <c r="G1126"/>
      <c r="H1126"/>
      <c r="I1126"/>
      <c r="J1126"/>
    </row>
    <row r="1127" spans="1:10" ht="15">
      <c r="A1127"/>
      <c r="B1127"/>
      <c r="C1127"/>
      <c r="D1127"/>
      <c r="E1127"/>
      <c r="F1127"/>
      <c r="G1127"/>
      <c r="H1127"/>
      <c r="I1127"/>
      <c r="J1127"/>
    </row>
    <row r="1128" spans="1:10" ht="15">
      <c r="A1128"/>
      <c r="B1128"/>
      <c r="C1128"/>
      <c r="D1128"/>
      <c r="E1128"/>
      <c r="F1128"/>
      <c r="G1128"/>
      <c r="H1128"/>
      <c r="I1128"/>
      <c r="J1128"/>
    </row>
    <row r="1129" spans="1:10" ht="15">
      <c r="A1129"/>
      <c r="B1129"/>
      <c r="C1129"/>
      <c r="D1129"/>
      <c r="E1129"/>
      <c r="F1129"/>
      <c r="G1129"/>
      <c r="H1129"/>
      <c r="I1129"/>
      <c r="J1129"/>
    </row>
    <row r="1130" spans="1:10" ht="15">
      <c r="A1130"/>
      <c r="B1130"/>
      <c r="C1130"/>
      <c r="D1130"/>
      <c r="E1130"/>
      <c r="F1130"/>
      <c r="G1130"/>
      <c r="H1130"/>
      <c r="I1130"/>
      <c r="J1130"/>
    </row>
    <row r="1131" spans="1:10" ht="15">
      <c r="A1131"/>
      <c r="B1131"/>
      <c r="C1131"/>
      <c r="D1131"/>
      <c r="E1131"/>
      <c r="F1131"/>
      <c r="G1131"/>
      <c r="H1131"/>
      <c r="I1131"/>
      <c r="J1131"/>
    </row>
    <row r="1132" spans="1:10" ht="15">
      <c r="A1132"/>
      <c r="B1132"/>
      <c r="C1132"/>
      <c r="D1132"/>
      <c r="E1132"/>
      <c r="F1132"/>
      <c r="G1132"/>
      <c r="H1132"/>
      <c r="I1132"/>
      <c r="J1132"/>
    </row>
    <row r="1133" spans="1:10" ht="15">
      <c r="A1133"/>
      <c r="B1133"/>
      <c r="C1133"/>
      <c r="D1133"/>
      <c r="E1133"/>
      <c r="F1133"/>
      <c r="G1133"/>
      <c r="H1133"/>
      <c r="I1133"/>
      <c r="J1133"/>
    </row>
    <row r="1134" spans="1:10" ht="15">
      <c r="A1134"/>
      <c r="B1134"/>
      <c r="C1134"/>
      <c r="D1134"/>
      <c r="E1134"/>
      <c r="F1134"/>
      <c r="G1134"/>
      <c r="H1134"/>
      <c r="I1134"/>
      <c r="J1134"/>
    </row>
    <row r="1135" spans="1:10" ht="15">
      <c r="A1135"/>
      <c r="B1135"/>
      <c r="C1135"/>
      <c r="D1135"/>
      <c r="E1135"/>
      <c r="F1135"/>
      <c r="G1135"/>
      <c r="H1135"/>
      <c r="I1135"/>
      <c r="J1135"/>
    </row>
    <row r="1136" spans="1:10" ht="15">
      <c r="A1136"/>
      <c r="B1136"/>
      <c r="C1136"/>
      <c r="D1136"/>
      <c r="E1136"/>
      <c r="F1136"/>
      <c r="G1136"/>
      <c r="H1136"/>
      <c r="I1136"/>
      <c r="J1136"/>
    </row>
    <row r="1137" spans="1:10" ht="15">
      <c r="A1137"/>
      <c r="B1137"/>
      <c r="C1137"/>
      <c r="D1137"/>
      <c r="E1137"/>
      <c r="F1137"/>
      <c r="G1137"/>
      <c r="H1137"/>
      <c r="I1137"/>
      <c r="J1137"/>
    </row>
    <row r="1138" spans="1:10" ht="15">
      <c r="A1138"/>
      <c r="B1138"/>
      <c r="C1138"/>
      <c r="D1138"/>
      <c r="E1138"/>
      <c r="F1138"/>
      <c r="G1138"/>
      <c r="H1138"/>
      <c r="I1138"/>
      <c r="J1138"/>
    </row>
    <row r="1139" spans="1:10" ht="15">
      <c r="A1139"/>
      <c r="B1139"/>
      <c r="C1139"/>
      <c r="D1139"/>
      <c r="E1139"/>
      <c r="F1139"/>
      <c r="G1139"/>
      <c r="H1139"/>
      <c r="I1139"/>
      <c r="J1139"/>
    </row>
    <row r="1140" spans="1:10" ht="15">
      <c r="A1140"/>
      <c r="B1140"/>
      <c r="C1140"/>
      <c r="D1140"/>
      <c r="E1140"/>
      <c r="F1140"/>
      <c r="G1140"/>
      <c r="H1140"/>
      <c r="I1140"/>
      <c r="J1140"/>
    </row>
    <row r="1141" spans="1:10" ht="15">
      <c r="A1141"/>
      <c r="B1141"/>
      <c r="C1141"/>
      <c r="D1141"/>
      <c r="E1141"/>
      <c r="F1141"/>
      <c r="G1141"/>
      <c r="H1141"/>
      <c r="I1141"/>
      <c r="J1141"/>
    </row>
    <row r="1142" spans="1:10" ht="15">
      <c r="A1142"/>
      <c r="B1142"/>
      <c r="C1142"/>
      <c r="D1142"/>
      <c r="E1142"/>
      <c r="F1142"/>
      <c r="G1142"/>
      <c r="H1142"/>
      <c r="I1142"/>
      <c r="J1142"/>
    </row>
    <row r="1143" spans="1:10" ht="15">
      <c r="A1143"/>
      <c r="B1143"/>
      <c r="C1143"/>
      <c r="D1143"/>
      <c r="E1143"/>
      <c r="F1143"/>
      <c r="G1143"/>
      <c r="H1143"/>
      <c r="I1143"/>
      <c r="J1143"/>
    </row>
    <row r="1144" spans="1:10" ht="15">
      <c r="A1144"/>
      <c r="B1144"/>
      <c r="C1144"/>
      <c r="D1144"/>
      <c r="E1144"/>
      <c r="F1144"/>
      <c r="G1144"/>
      <c r="H1144"/>
      <c r="I1144"/>
      <c r="J1144"/>
    </row>
    <row r="1145" spans="1:10" ht="15">
      <c r="A1145"/>
      <c r="B1145"/>
      <c r="C1145"/>
      <c r="D1145"/>
      <c r="E1145"/>
      <c r="F1145"/>
      <c r="G1145"/>
      <c r="H1145"/>
      <c r="I1145"/>
      <c r="J1145"/>
    </row>
    <row r="1146" spans="1:10" ht="15">
      <c r="A1146"/>
      <c r="B1146"/>
      <c r="C1146"/>
      <c r="D1146"/>
      <c r="E1146"/>
      <c r="F1146"/>
      <c r="G1146"/>
      <c r="H1146"/>
      <c r="I1146"/>
      <c r="J1146"/>
    </row>
    <row r="1147" spans="1:10" ht="15">
      <c r="A1147"/>
      <c r="B1147"/>
      <c r="C1147"/>
      <c r="D1147"/>
      <c r="E1147"/>
      <c r="F1147"/>
      <c r="G1147"/>
      <c r="H1147"/>
      <c r="I1147"/>
      <c r="J1147"/>
    </row>
    <row r="1148" spans="1:10" ht="15">
      <c r="A1148"/>
      <c r="B1148"/>
      <c r="C1148"/>
      <c r="D1148"/>
      <c r="E1148"/>
      <c r="F1148"/>
      <c r="G1148"/>
      <c r="H1148"/>
      <c r="I1148"/>
      <c r="J1148"/>
    </row>
    <row r="1149" spans="1:10" ht="15">
      <c r="A1149"/>
      <c r="B1149"/>
      <c r="C1149"/>
      <c r="D1149"/>
      <c r="E1149"/>
      <c r="F1149"/>
      <c r="G1149"/>
      <c r="H1149"/>
      <c r="I1149"/>
      <c r="J1149"/>
    </row>
    <row r="1150" spans="1:10" ht="15">
      <c r="A1150"/>
      <c r="B1150"/>
      <c r="C1150"/>
      <c r="D1150"/>
      <c r="E1150"/>
      <c r="F1150"/>
      <c r="G1150"/>
      <c r="H1150"/>
      <c r="I1150"/>
      <c r="J1150"/>
    </row>
    <row r="1151" spans="1:10" ht="15">
      <c r="A1151"/>
      <c r="B1151"/>
      <c r="C1151"/>
      <c r="D1151"/>
      <c r="E1151"/>
      <c r="F1151"/>
      <c r="G1151"/>
      <c r="H1151"/>
      <c r="I1151"/>
      <c r="J1151"/>
    </row>
    <row r="1152" spans="1:10" ht="15">
      <c r="A1152"/>
      <c r="B1152"/>
      <c r="C1152"/>
      <c r="D1152"/>
      <c r="E1152"/>
      <c r="F1152"/>
      <c r="G1152"/>
      <c r="H1152"/>
      <c r="I1152"/>
      <c r="J1152"/>
    </row>
    <row r="1153" spans="1:10" ht="15">
      <c r="A1153"/>
      <c r="B1153"/>
      <c r="C1153"/>
      <c r="D1153"/>
      <c r="E1153"/>
      <c r="F1153"/>
      <c r="G1153"/>
      <c r="H1153"/>
      <c r="I1153"/>
      <c r="J1153"/>
    </row>
    <row r="1154" spans="1:10" ht="15">
      <c r="A1154"/>
      <c r="B1154"/>
      <c r="C1154"/>
      <c r="D1154"/>
      <c r="E1154"/>
      <c r="F1154"/>
      <c r="G1154"/>
      <c r="H1154"/>
      <c r="I1154"/>
      <c r="J1154"/>
    </row>
    <row r="1155" spans="1:10" ht="15">
      <c r="A1155"/>
      <c r="B1155"/>
      <c r="C1155"/>
      <c r="D1155"/>
      <c r="E1155"/>
      <c r="F1155"/>
      <c r="G1155"/>
      <c r="H1155"/>
      <c r="I1155"/>
      <c r="J1155"/>
    </row>
    <row r="1156" spans="1:10" ht="15">
      <c r="A1156"/>
      <c r="B1156"/>
      <c r="C1156"/>
      <c r="D1156"/>
      <c r="E1156"/>
      <c r="F1156"/>
      <c r="G1156"/>
      <c r="H1156"/>
      <c r="I1156"/>
      <c r="J1156"/>
    </row>
    <row r="1157" spans="1:10" ht="15">
      <c r="A1157"/>
      <c r="B1157"/>
      <c r="C1157"/>
      <c r="D1157"/>
      <c r="E1157"/>
      <c r="F1157"/>
      <c r="G1157"/>
      <c r="H1157"/>
      <c r="I1157"/>
      <c r="J1157"/>
    </row>
    <row r="1158" spans="1:10" ht="15">
      <c r="A1158"/>
      <c r="B1158"/>
      <c r="C1158"/>
      <c r="D1158"/>
      <c r="E1158"/>
      <c r="F1158"/>
      <c r="G1158"/>
      <c r="H1158"/>
      <c r="I1158"/>
      <c r="J1158"/>
    </row>
    <row r="1159" spans="1:10" ht="15">
      <c r="A1159"/>
      <c r="B1159"/>
      <c r="C1159"/>
      <c r="D1159"/>
      <c r="E1159"/>
      <c r="F1159"/>
      <c r="G1159"/>
      <c r="H1159"/>
      <c r="I1159"/>
      <c r="J1159"/>
    </row>
    <row r="1160" spans="1:10" ht="15">
      <c r="A1160"/>
      <c r="B1160"/>
      <c r="C1160"/>
      <c r="D1160"/>
      <c r="E1160"/>
      <c r="F1160"/>
      <c r="G1160"/>
      <c r="H1160"/>
      <c r="I1160"/>
      <c r="J1160"/>
    </row>
    <row r="1161" spans="1:10" ht="15">
      <c r="A1161"/>
      <c r="B1161"/>
      <c r="C1161"/>
      <c r="D1161"/>
      <c r="E1161"/>
      <c r="F1161"/>
      <c r="G1161"/>
      <c r="H1161"/>
      <c r="I1161"/>
      <c r="J1161"/>
    </row>
    <row r="1162" spans="1:10" ht="15">
      <c r="A1162"/>
      <c r="B1162"/>
      <c r="C1162"/>
      <c r="D1162"/>
      <c r="E1162"/>
      <c r="F1162"/>
      <c r="G1162"/>
      <c r="H1162"/>
      <c r="I1162"/>
      <c r="J1162"/>
    </row>
    <row r="1163" spans="1:10" ht="15">
      <c r="A1163"/>
      <c r="B1163"/>
      <c r="C1163"/>
      <c r="D1163"/>
      <c r="E1163"/>
      <c r="F1163"/>
      <c r="G1163"/>
      <c r="H1163"/>
      <c r="I1163"/>
      <c r="J1163"/>
    </row>
    <row r="1164" spans="1:10" ht="15">
      <c r="A1164"/>
      <c r="B1164"/>
      <c r="C1164"/>
      <c r="D1164"/>
      <c r="E1164"/>
      <c r="F1164"/>
      <c r="G1164"/>
      <c r="H1164"/>
      <c r="I1164"/>
      <c r="J1164"/>
    </row>
    <row r="1165" spans="1:10" ht="15">
      <c r="A1165"/>
      <c r="B1165"/>
      <c r="C1165"/>
      <c r="D1165"/>
      <c r="E1165"/>
      <c r="F1165"/>
      <c r="G1165"/>
      <c r="H1165"/>
      <c r="I1165"/>
      <c r="J1165"/>
    </row>
    <row r="1166" spans="1:10" ht="15">
      <c r="A1166"/>
      <c r="B1166"/>
      <c r="C1166"/>
      <c r="D1166"/>
      <c r="E1166"/>
      <c r="F1166"/>
      <c r="G1166"/>
      <c r="H1166"/>
      <c r="I1166"/>
      <c r="J1166"/>
    </row>
    <row r="1167" spans="1:10" ht="15">
      <c r="A1167"/>
      <c r="B1167"/>
      <c r="C1167"/>
      <c r="D1167"/>
      <c r="E1167"/>
      <c r="F1167"/>
      <c r="G1167"/>
      <c r="H1167"/>
      <c r="I1167"/>
      <c r="J1167"/>
    </row>
    <row r="1168" spans="1:10" ht="15">
      <c r="A1168"/>
      <c r="B1168"/>
      <c r="C1168"/>
      <c r="D1168"/>
      <c r="E1168"/>
      <c r="F1168"/>
      <c r="G1168"/>
      <c r="H1168"/>
      <c r="I1168"/>
      <c r="J1168"/>
    </row>
    <row r="1169" spans="1:10" ht="15">
      <c r="A1169"/>
      <c r="B1169"/>
      <c r="C1169"/>
      <c r="D1169"/>
      <c r="E1169"/>
      <c r="F1169"/>
      <c r="G1169"/>
      <c r="H1169"/>
      <c r="I1169"/>
      <c r="J1169"/>
    </row>
    <row r="1170" spans="1:10" ht="15">
      <c r="A1170"/>
      <c r="B1170"/>
      <c r="C1170"/>
      <c r="D1170"/>
      <c r="E1170"/>
      <c r="F1170"/>
      <c r="G1170"/>
      <c r="H1170"/>
      <c r="I1170"/>
      <c r="J1170"/>
    </row>
    <row r="1171" spans="1:10" ht="15">
      <c r="A1171"/>
      <c r="B1171"/>
      <c r="C1171"/>
      <c r="D1171"/>
      <c r="E1171"/>
      <c r="F1171"/>
      <c r="G1171"/>
      <c r="H1171"/>
      <c r="I1171"/>
      <c r="J1171"/>
    </row>
    <row r="1172" spans="1:10" ht="15">
      <c r="A1172"/>
      <c r="B1172"/>
      <c r="C1172"/>
      <c r="D1172"/>
      <c r="E1172"/>
      <c r="F1172"/>
      <c r="G1172"/>
      <c r="H1172"/>
      <c r="I1172"/>
      <c r="J1172"/>
    </row>
    <row r="1173" spans="1:10" ht="15">
      <c r="A1173"/>
      <c r="B1173"/>
      <c r="C1173"/>
      <c r="D1173"/>
      <c r="E1173"/>
      <c r="F1173"/>
      <c r="G1173"/>
      <c r="H1173"/>
      <c r="I1173"/>
      <c r="J1173"/>
    </row>
    <row r="1174" spans="1:10" ht="15">
      <c r="A1174"/>
      <c r="B1174"/>
      <c r="C1174"/>
      <c r="D1174"/>
      <c r="E1174"/>
      <c r="F1174"/>
      <c r="G1174"/>
      <c r="H1174"/>
      <c r="I1174"/>
      <c r="J1174"/>
    </row>
    <row r="1175" spans="1:10" ht="15">
      <c r="A1175"/>
      <c r="B1175"/>
      <c r="C1175"/>
      <c r="D1175"/>
      <c r="E1175"/>
      <c r="F1175"/>
      <c r="G1175"/>
      <c r="H1175"/>
      <c r="I1175"/>
      <c r="J1175"/>
    </row>
    <row r="1176" spans="1:10" ht="15">
      <c r="A1176"/>
      <c r="B1176"/>
      <c r="C1176"/>
      <c r="D1176"/>
      <c r="E1176"/>
      <c r="F1176"/>
      <c r="G1176"/>
      <c r="H1176"/>
      <c r="I1176"/>
      <c r="J1176"/>
    </row>
    <row r="1177" spans="1:10" ht="15">
      <c r="A1177"/>
      <c r="B1177"/>
      <c r="C1177"/>
      <c r="D1177"/>
      <c r="E1177"/>
      <c r="F1177"/>
      <c r="G1177"/>
      <c r="H1177"/>
      <c r="I1177"/>
      <c r="J1177"/>
    </row>
    <row r="1178" spans="1:10" ht="15">
      <c r="A1178"/>
      <c r="B1178"/>
      <c r="C1178"/>
      <c r="D1178"/>
      <c r="E1178"/>
      <c r="F1178"/>
      <c r="G1178"/>
      <c r="H1178"/>
      <c r="I1178"/>
      <c r="J1178"/>
    </row>
    <row r="1179" spans="1:10" ht="15">
      <c r="A1179"/>
      <c r="B1179"/>
      <c r="C1179"/>
      <c r="D1179"/>
      <c r="E1179"/>
      <c r="F1179"/>
      <c r="G1179"/>
      <c r="H1179"/>
      <c r="I1179"/>
      <c r="J1179"/>
    </row>
    <row r="1180" spans="1:10" ht="15">
      <c r="A1180"/>
      <c r="B1180"/>
      <c r="C1180"/>
      <c r="D1180"/>
      <c r="E1180"/>
      <c r="F1180"/>
      <c r="G1180"/>
      <c r="H1180"/>
      <c r="I1180"/>
      <c r="J1180"/>
    </row>
    <row r="1181" spans="1:10" ht="15">
      <c r="A1181"/>
      <c r="B1181"/>
      <c r="C1181"/>
      <c r="D1181"/>
      <c r="E1181"/>
      <c r="F1181"/>
      <c r="G1181"/>
      <c r="H1181"/>
      <c r="I1181"/>
      <c r="J1181"/>
    </row>
    <row r="1182" spans="1:10" ht="15">
      <c r="A1182"/>
      <c r="B1182"/>
      <c r="C1182"/>
      <c r="D1182"/>
      <c r="E1182"/>
      <c r="F1182"/>
      <c r="G1182"/>
      <c r="H1182"/>
      <c r="I1182"/>
      <c r="J1182"/>
    </row>
    <row r="1183" spans="1:10" ht="15">
      <c r="A1183"/>
      <c r="B1183"/>
      <c r="C1183"/>
      <c r="D1183"/>
      <c r="E1183"/>
      <c r="F1183"/>
      <c r="G1183"/>
      <c r="H1183"/>
      <c r="I1183"/>
      <c r="J1183"/>
    </row>
    <row r="1184" spans="1:10" ht="15">
      <c r="A1184"/>
      <c r="B1184"/>
      <c r="C1184"/>
      <c r="D1184"/>
      <c r="E1184"/>
      <c r="F1184"/>
      <c r="G1184"/>
      <c r="H1184"/>
      <c r="I1184"/>
      <c r="J1184"/>
    </row>
    <row r="1185" spans="1:10" ht="15">
      <c r="A1185"/>
      <c r="B1185"/>
      <c r="C1185"/>
      <c r="D1185"/>
      <c r="E1185"/>
      <c r="F1185"/>
      <c r="G1185"/>
      <c r="H1185"/>
      <c r="I1185"/>
      <c r="J1185"/>
    </row>
    <row r="1186" spans="1:10" ht="15">
      <c r="A1186"/>
      <c r="B1186"/>
      <c r="C1186"/>
      <c r="D1186"/>
      <c r="E1186"/>
      <c r="F1186"/>
      <c r="G1186"/>
      <c r="H1186"/>
      <c r="I1186"/>
      <c r="J1186"/>
    </row>
    <row r="1187" spans="1:10" ht="15">
      <c r="A1187"/>
      <c r="B1187"/>
      <c r="C1187"/>
      <c r="D1187"/>
      <c r="E1187"/>
      <c r="F1187"/>
      <c r="G1187"/>
      <c r="H1187"/>
      <c r="I1187"/>
      <c r="J1187"/>
    </row>
    <row r="1188" spans="1:10" ht="15">
      <c r="A1188"/>
      <c r="B1188"/>
      <c r="C1188"/>
      <c r="D1188"/>
      <c r="E1188"/>
      <c r="F1188"/>
      <c r="G1188"/>
      <c r="H1188"/>
      <c r="I1188"/>
      <c r="J1188"/>
    </row>
    <row r="1189" spans="1:10" ht="15">
      <c r="A1189"/>
      <c r="B1189"/>
      <c r="C1189"/>
      <c r="D1189"/>
      <c r="E1189"/>
      <c r="F1189"/>
      <c r="G1189"/>
      <c r="H1189"/>
      <c r="I1189"/>
      <c r="J1189"/>
    </row>
    <row r="1190" spans="1:10" ht="15">
      <c r="A1190"/>
      <c r="B1190"/>
      <c r="C1190"/>
      <c r="D1190"/>
      <c r="E1190"/>
      <c r="F1190"/>
      <c r="G1190"/>
      <c r="H1190"/>
      <c r="I1190"/>
      <c r="J1190"/>
    </row>
    <row r="1191" spans="1:10" ht="15">
      <c r="A1191"/>
      <c r="B1191"/>
      <c r="C1191"/>
      <c r="D1191"/>
      <c r="E1191"/>
      <c r="F1191"/>
      <c r="G1191"/>
      <c r="H1191"/>
      <c r="I1191"/>
      <c r="J1191"/>
    </row>
    <row r="1192" spans="1:10" ht="15">
      <c r="A1192"/>
      <c r="B1192"/>
      <c r="C1192"/>
      <c r="D1192"/>
      <c r="E1192"/>
      <c r="F1192"/>
      <c r="G1192"/>
      <c r="H1192"/>
      <c r="I1192"/>
      <c r="J1192"/>
    </row>
    <row r="1193" spans="1:10" ht="15">
      <c r="A1193"/>
      <c r="B1193"/>
      <c r="C1193"/>
      <c r="D1193"/>
      <c r="E1193"/>
      <c r="F1193"/>
      <c r="G1193"/>
      <c r="H1193"/>
      <c r="I1193"/>
      <c r="J1193"/>
    </row>
    <row r="1194" spans="1:10" ht="15">
      <c r="A1194"/>
      <c r="B1194"/>
      <c r="C1194"/>
      <c r="D1194"/>
      <c r="E1194"/>
      <c r="F1194"/>
      <c r="G1194"/>
      <c r="H1194"/>
      <c r="I1194"/>
      <c r="J1194"/>
    </row>
    <row r="1195" spans="1:10" ht="15">
      <c r="A1195"/>
      <c r="B1195"/>
      <c r="C1195"/>
      <c r="D1195"/>
      <c r="E1195"/>
      <c r="F1195"/>
      <c r="G1195"/>
      <c r="H1195"/>
      <c r="I1195"/>
      <c r="J1195"/>
    </row>
    <row r="1196" spans="1:10" ht="15">
      <c r="A1196"/>
      <c r="B1196"/>
      <c r="C1196"/>
      <c r="D1196"/>
      <c r="E1196"/>
      <c r="F1196"/>
      <c r="G1196"/>
      <c r="H1196"/>
      <c r="I1196"/>
      <c r="J1196"/>
    </row>
    <row r="1197" spans="1:10" ht="15">
      <c r="A1197"/>
      <c r="B1197"/>
      <c r="C1197"/>
      <c r="D1197"/>
      <c r="E1197"/>
      <c r="F1197"/>
      <c r="G1197"/>
      <c r="H1197"/>
      <c r="I1197"/>
      <c r="J1197"/>
    </row>
    <row r="1198" spans="1:10" ht="15">
      <c r="A1198"/>
      <c r="B1198"/>
      <c r="C1198"/>
      <c r="D1198"/>
      <c r="E1198"/>
      <c r="F1198"/>
      <c r="G1198"/>
      <c r="H1198"/>
      <c r="I1198"/>
      <c r="J1198"/>
    </row>
    <row r="1199" spans="1:10" ht="15">
      <c r="A1199"/>
      <c r="B1199"/>
      <c r="C1199"/>
      <c r="D1199"/>
      <c r="E1199"/>
      <c r="F1199"/>
      <c r="G1199"/>
      <c r="H1199"/>
      <c r="I1199"/>
      <c r="J1199"/>
    </row>
    <row r="1200" spans="1:10" ht="15">
      <c r="A1200"/>
      <c r="B1200"/>
      <c r="C1200"/>
      <c r="D1200"/>
      <c r="E1200"/>
      <c r="F1200"/>
      <c r="G1200"/>
      <c r="H1200"/>
      <c r="I1200"/>
      <c r="J1200"/>
    </row>
    <row r="1201" spans="1:10" ht="15">
      <c r="A1201"/>
      <c r="B1201"/>
      <c r="C1201"/>
      <c r="D1201"/>
      <c r="E1201"/>
      <c r="F1201"/>
      <c r="G1201"/>
      <c r="H1201"/>
      <c r="I1201"/>
      <c r="J1201"/>
    </row>
    <row r="1202" spans="1:10" ht="15">
      <c r="A1202"/>
      <c r="B1202"/>
      <c r="C1202"/>
      <c r="D1202"/>
      <c r="E1202"/>
      <c r="F1202"/>
      <c r="G1202"/>
      <c r="H1202"/>
      <c r="I1202"/>
      <c r="J1202"/>
    </row>
    <row r="1203" spans="1:10" ht="15">
      <c r="A1203"/>
      <c r="B1203"/>
      <c r="C1203"/>
      <c r="D1203"/>
      <c r="E1203"/>
      <c r="F1203"/>
      <c r="G1203"/>
      <c r="H1203"/>
      <c r="I1203"/>
      <c r="J1203"/>
    </row>
    <row r="1204" spans="1:10" ht="15">
      <c r="A1204"/>
      <c r="B1204"/>
      <c r="C1204"/>
      <c r="D1204"/>
      <c r="E1204"/>
      <c r="F1204"/>
      <c r="G1204"/>
      <c r="H1204"/>
      <c r="I1204"/>
      <c r="J1204"/>
    </row>
    <row r="1205" spans="1:10" ht="15">
      <c r="A1205"/>
      <c r="B1205"/>
      <c r="C1205"/>
      <c r="D1205"/>
      <c r="E1205"/>
      <c r="F1205"/>
      <c r="G1205"/>
      <c r="H1205"/>
      <c r="I1205"/>
      <c r="J1205"/>
    </row>
    <row r="1206" spans="1:10" ht="15">
      <c r="A1206"/>
      <c r="B1206"/>
      <c r="C1206"/>
      <c r="D1206"/>
      <c r="E1206"/>
      <c r="F1206"/>
      <c r="G1206"/>
      <c r="H1206"/>
      <c r="I1206"/>
      <c r="J1206"/>
    </row>
    <row r="1207" spans="1:10" ht="15">
      <c r="A1207"/>
      <c r="B1207"/>
      <c r="C1207"/>
      <c r="D1207"/>
      <c r="E1207"/>
      <c r="F1207"/>
      <c r="G1207"/>
      <c r="H1207"/>
      <c r="I1207"/>
      <c r="J1207"/>
    </row>
    <row r="1208" spans="1:10" ht="15">
      <c r="A1208"/>
      <c r="B1208"/>
      <c r="C1208"/>
      <c r="D1208"/>
      <c r="E1208"/>
      <c r="F1208"/>
      <c r="G1208"/>
      <c r="H1208"/>
      <c r="I1208"/>
      <c r="J1208"/>
    </row>
    <row r="1209" spans="1:10" ht="15">
      <c r="A1209"/>
      <c r="B1209"/>
      <c r="C1209"/>
      <c r="D1209"/>
      <c r="E1209"/>
      <c r="F1209"/>
      <c r="G1209"/>
      <c r="H1209"/>
      <c r="I1209"/>
      <c r="J1209"/>
    </row>
    <row r="1210" spans="1:10" ht="15">
      <c r="A1210"/>
      <c r="B1210"/>
      <c r="C1210"/>
      <c r="D1210"/>
      <c r="E1210"/>
      <c r="F1210"/>
      <c r="G1210"/>
      <c r="H1210"/>
      <c r="I1210"/>
      <c r="J1210"/>
    </row>
    <row r="1211" spans="1:10" ht="15">
      <c r="A1211"/>
      <c r="B1211"/>
      <c r="C1211"/>
      <c r="D1211"/>
      <c r="E1211"/>
      <c r="F1211"/>
      <c r="G1211"/>
      <c r="H1211"/>
      <c r="I1211"/>
      <c r="J1211"/>
    </row>
    <row r="1212" spans="1:10" ht="15">
      <c r="A1212"/>
      <c r="B1212"/>
      <c r="C1212"/>
      <c r="D1212"/>
      <c r="E1212"/>
      <c r="F1212"/>
      <c r="G1212"/>
      <c r="H1212"/>
      <c r="I1212"/>
      <c r="J1212"/>
    </row>
    <row r="1213" spans="1:10" ht="15">
      <c r="A1213"/>
      <c r="B1213"/>
      <c r="C1213"/>
      <c r="D1213"/>
      <c r="E1213"/>
      <c r="F1213"/>
      <c r="G1213"/>
      <c r="H1213"/>
      <c r="I1213"/>
      <c r="J1213"/>
    </row>
    <row r="1214" spans="1:10" ht="15">
      <c r="A1214"/>
      <c r="B1214"/>
      <c r="C1214"/>
      <c r="D1214"/>
      <c r="E1214"/>
      <c r="F1214"/>
      <c r="G1214"/>
      <c r="H1214"/>
      <c r="I1214"/>
      <c r="J1214"/>
    </row>
    <row r="1215" spans="1:10" ht="15">
      <c r="A1215"/>
      <c r="B1215"/>
      <c r="C1215"/>
      <c r="D1215"/>
      <c r="E1215"/>
      <c r="F1215"/>
      <c r="G1215"/>
      <c r="H1215"/>
      <c r="I1215"/>
      <c r="J1215"/>
    </row>
    <row r="1216" spans="1:10" ht="15">
      <c r="A1216"/>
      <c r="B1216"/>
      <c r="C1216"/>
      <c r="D1216"/>
      <c r="E1216"/>
      <c r="F1216"/>
      <c r="G1216"/>
      <c r="H1216"/>
      <c r="I1216"/>
      <c r="J1216"/>
    </row>
    <row r="1217" spans="1:10" ht="15">
      <c r="A1217"/>
      <c r="B1217"/>
      <c r="C1217"/>
      <c r="D1217"/>
      <c r="E1217"/>
      <c r="F1217"/>
      <c r="G1217"/>
      <c r="H1217"/>
      <c r="I1217"/>
      <c r="J1217"/>
    </row>
    <row r="1218" spans="1:10" ht="15">
      <c r="A1218"/>
      <c r="B1218"/>
      <c r="C1218"/>
      <c r="D1218"/>
      <c r="E1218"/>
      <c r="F1218"/>
      <c r="G1218"/>
      <c r="H1218"/>
      <c r="I1218"/>
      <c r="J1218"/>
    </row>
    <row r="1219" spans="1:10" ht="15">
      <c r="A1219"/>
      <c r="B1219"/>
      <c r="C1219"/>
      <c r="D1219"/>
      <c r="E1219"/>
      <c r="F1219"/>
      <c r="G1219"/>
      <c r="H1219"/>
      <c r="I1219"/>
      <c r="J1219"/>
    </row>
    <row r="1220" spans="1:10" ht="15">
      <c r="A1220"/>
      <c r="B1220"/>
      <c r="C1220"/>
      <c r="D1220"/>
      <c r="E1220"/>
      <c r="F1220"/>
      <c r="G1220"/>
      <c r="H1220"/>
      <c r="I1220"/>
      <c r="J1220"/>
    </row>
    <row r="1221" spans="1:10" ht="15">
      <c r="A1221"/>
      <c r="B1221"/>
      <c r="C1221"/>
      <c r="D1221"/>
      <c r="E1221"/>
      <c r="F1221"/>
      <c r="G1221"/>
      <c r="H1221"/>
      <c r="I1221"/>
      <c r="J1221"/>
    </row>
    <row r="1222" spans="1:10" ht="15">
      <c r="A1222"/>
      <c r="B1222"/>
      <c r="C1222"/>
      <c r="D1222"/>
      <c r="E1222"/>
      <c r="F1222"/>
      <c r="G1222"/>
      <c r="H1222"/>
      <c r="I1222"/>
      <c r="J1222"/>
    </row>
    <row r="1223" spans="1:10" ht="15">
      <c r="A1223"/>
      <c r="B1223"/>
      <c r="C1223"/>
      <c r="D1223"/>
      <c r="E1223"/>
      <c r="F1223"/>
      <c r="G1223"/>
      <c r="H1223"/>
      <c r="I1223"/>
      <c r="J1223"/>
    </row>
    <row r="1224" spans="1:10" ht="15">
      <c r="A1224"/>
      <c r="B1224"/>
      <c r="C1224"/>
      <c r="D1224"/>
      <c r="E1224"/>
      <c r="F1224"/>
      <c r="G1224"/>
      <c r="H1224"/>
      <c r="I1224"/>
      <c r="J1224"/>
    </row>
    <row r="1225" spans="1:10" ht="15">
      <c r="A1225"/>
      <c r="B1225"/>
      <c r="C1225"/>
      <c r="D1225"/>
      <c r="E1225"/>
      <c r="F1225"/>
      <c r="G1225"/>
      <c r="H1225"/>
      <c r="I1225"/>
      <c r="J1225"/>
    </row>
    <row r="1226" spans="1:10" ht="15">
      <c r="A1226"/>
      <c r="B1226"/>
      <c r="C1226"/>
      <c r="D1226"/>
      <c r="E1226"/>
      <c r="F1226"/>
      <c r="G1226"/>
      <c r="H1226"/>
      <c r="I1226"/>
      <c r="J1226"/>
    </row>
    <row r="1227" spans="1:10" ht="15">
      <c r="A1227"/>
      <c r="B1227"/>
      <c r="C1227"/>
      <c r="D1227"/>
      <c r="E1227"/>
      <c r="F1227"/>
      <c r="G1227"/>
      <c r="H1227"/>
      <c r="I1227"/>
      <c r="J1227"/>
    </row>
    <row r="1228" spans="1:10" ht="15">
      <c r="A1228"/>
      <c r="B1228"/>
      <c r="C1228"/>
      <c r="D1228"/>
      <c r="E1228"/>
      <c r="F1228"/>
      <c r="G1228"/>
      <c r="H1228"/>
      <c r="I1228"/>
      <c r="J1228"/>
    </row>
    <row r="1229" spans="1:10" ht="15">
      <c r="A1229"/>
      <c r="B1229"/>
      <c r="C1229"/>
      <c r="D1229"/>
      <c r="E1229"/>
      <c r="F1229"/>
      <c r="G1229"/>
      <c r="H1229"/>
      <c r="I1229"/>
      <c r="J1229"/>
    </row>
    <row r="1230" spans="1:10" ht="15">
      <c r="A1230"/>
      <c r="B1230"/>
      <c r="C1230"/>
      <c r="D1230"/>
      <c r="E1230"/>
      <c r="F1230"/>
      <c r="G1230"/>
      <c r="H1230"/>
      <c r="I1230"/>
      <c r="J1230"/>
    </row>
    <row r="1231" spans="1:10" ht="15">
      <c r="A1231"/>
      <c r="B1231"/>
      <c r="C1231"/>
      <c r="D1231"/>
      <c r="E1231"/>
      <c r="F1231"/>
      <c r="G1231"/>
      <c r="H1231"/>
      <c r="I1231"/>
      <c r="J1231"/>
    </row>
    <row r="1232" spans="1:10" ht="15">
      <c r="A1232"/>
      <c r="B1232"/>
      <c r="C1232"/>
      <c r="D1232"/>
      <c r="E1232"/>
      <c r="F1232"/>
      <c r="G1232"/>
      <c r="H1232"/>
      <c r="I1232"/>
      <c r="J1232"/>
    </row>
    <row r="1233" spans="1:10" ht="15">
      <c r="A1233"/>
      <c r="B1233"/>
      <c r="C1233"/>
      <c r="D1233"/>
      <c r="E1233"/>
      <c r="F1233"/>
      <c r="G1233"/>
      <c r="H1233"/>
      <c r="I1233"/>
      <c r="J1233"/>
    </row>
    <row r="1234" spans="1:10" ht="15">
      <c r="A1234"/>
      <c r="B1234"/>
      <c r="C1234"/>
      <c r="D1234"/>
      <c r="E1234"/>
      <c r="F1234"/>
      <c r="G1234"/>
      <c r="H1234"/>
      <c r="I1234"/>
      <c r="J1234"/>
    </row>
    <row r="1235" spans="1:10" ht="15">
      <c r="A1235"/>
      <c r="B1235"/>
      <c r="C1235"/>
      <c r="D1235"/>
      <c r="E1235"/>
      <c r="F1235"/>
      <c r="G1235"/>
      <c r="H1235"/>
      <c r="I1235"/>
      <c r="J1235"/>
    </row>
    <row r="1236" spans="1:10" ht="15">
      <c r="A1236"/>
      <c r="B1236"/>
      <c r="C1236"/>
      <c r="D1236"/>
      <c r="E1236"/>
      <c r="F1236"/>
      <c r="G1236"/>
      <c r="H1236"/>
      <c r="I1236"/>
      <c r="J1236"/>
    </row>
    <row r="1237" spans="1:10" ht="15">
      <c r="A1237"/>
      <c r="B1237"/>
      <c r="C1237"/>
      <c r="D1237"/>
      <c r="E1237"/>
      <c r="F1237"/>
      <c r="G1237"/>
      <c r="H1237"/>
      <c r="I1237"/>
      <c r="J1237"/>
    </row>
    <row r="1238" spans="1:10" ht="15">
      <c r="A1238"/>
      <c r="B1238"/>
      <c r="C1238"/>
      <c r="D1238"/>
      <c r="E1238"/>
      <c r="F1238"/>
      <c r="G1238"/>
      <c r="H1238"/>
      <c r="I1238"/>
      <c r="J1238"/>
    </row>
    <row r="1239" spans="1:10" ht="15">
      <c r="A1239"/>
      <c r="B1239"/>
      <c r="C1239"/>
      <c r="D1239"/>
      <c r="E1239"/>
      <c r="F1239"/>
      <c r="G1239"/>
      <c r="H1239"/>
      <c r="I1239"/>
      <c r="J1239"/>
    </row>
    <row r="1240" spans="1:10" ht="15">
      <c r="A1240"/>
      <c r="B1240"/>
      <c r="C1240"/>
      <c r="D1240"/>
      <c r="E1240"/>
      <c r="F1240"/>
      <c r="G1240"/>
      <c r="H1240"/>
      <c r="I1240"/>
      <c r="J1240"/>
    </row>
    <row r="1241" spans="1:10" ht="15">
      <c r="A1241"/>
      <c r="B1241"/>
      <c r="C1241"/>
      <c r="D1241"/>
      <c r="E1241"/>
      <c r="F1241"/>
      <c r="G1241"/>
      <c r="H1241"/>
      <c r="I1241"/>
      <c r="J1241"/>
    </row>
    <row r="1242" spans="1:10" ht="15">
      <c r="A1242"/>
      <c r="B1242"/>
      <c r="C1242"/>
      <c r="D1242"/>
      <c r="E1242"/>
      <c r="F1242"/>
      <c r="G1242"/>
      <c r="H1242"/>
      <c r="I1242"/>
      <c r="J1242"/>
    </row>
    <row r="1243" spans="1:10" ht="15">
      <c r="A1243"/>
      <c r="B1243"/>
      <c r="C1243"/>
      <c r="D1243"/>
      <c r="E1243"/>
      <c r="F1243"/>
      <c r="G1243"/>
      <c r="H1243"/>
      <c r="I1243"/>
      <c r="J1243"/>
    </row>
    <row r="1244" spans="1:10" ht="15">
      <c r="A1244"/>
      <c r="B1244"/>
      <c r="C1244"/>
      <c r="D1244"/>
      <c r="E1244"/>
      <c r="F1244"/>
      <c r="G1244"/>
      <c r="H1244"/>
      <c r="I1244"/>
      <c r="J1244"/>
    </row>
    <row r="1245" spans="1:10" ht="15">
      <c r="A1245"/>
      <c r="B1245"/>
      <c r="C1245"/>
      <c r="D1245"/>
      <c r="E1245"/>
      <c r="F1245"/>
      <c r="G1245"/>
      <c r="H1245"/>
      <c r="I1245"/>
      <c r="J1245"/>
    </row>
    <row r="1246" spans="1:10" ht="15">
      <c r="A1246"/>
      <c r="B1246"/>
      <c r="C1246"/>
      <c r="D1246"/>
      <c r="E1246"/>
      <c r="F1246"/>
      <c r="G1246"/>
      <c r="H1246"/>
      <c r="I1246"/>
      <c r="J1246"/>
    </row>
    <row r="1247" spans="1:10" ht="15">
      <c r="A1247"/>
      <c r="B1247"/>
      <c r="C1247"/>
      <c r="D1247"/>
      <c r="E1247"/>
      <c r="F1247"/>
      <c r="G1247"/>
      <c r="H1247"/>
      <c r="I1247"/>
      <c r="J1247"/>
    </row>
    <row r="1248" spans="1:10" ht="15">
      <c r="A1248"/>
      <c r="B1248"/>
      <c r="C1248"/>
      <c r="D1248"/>
      <c r="E1248"/>
      <c r="F1248"/>
      <c r="G1248"/>
      <c r="H1248"/>
      <c r="I1248"/>
      <c r="J1248"/>
    </row>
    <row r="1249" spans="1:10" ht="15">
      <c r="A1249"/>
      <c r="B1249"/>
      <c r="C1249"/>
      <c r="D1249"/>
      <c r="E1249"/>
      <c r="F1249"/>
      <c r="G1249"/>
      <c r="H1249"/>
      <c r="I1249"/>
      <c r="J1249"/>
    </row>
    <row r="1250" spans="1:10" ht="15">
      <c r="A1250"/>
      <c r="B1250"/>
      <c r="C1250"/>
      <c r="D1250"/>
      <c r="E1250"/>
      <c r="F1250"/>
      <c r="G1250"/>
      <c r="H1250"/>
      <c r="I1250"/>
      <c r="J1250"/>
    </row>
    <row r="1251" spans="1:10" ht="15">
      <c r="A1251"/>
      <c r="B1251"/>
      <c r="C1251"/>
      <c r="D1251"/>
      <c r="E1251"/>
      <c r="F1251"/>
      <c r="G1251"/>
      <c r="H1251"/>
      <c r="I1251"/>
      <c r="J1251"/>
    </row>
    <row r="1252" spans="1:10" ht="15">
      <c r="A1252"/>
      <c r="B1252"/>
      <c r="C1252"/>
      <c r="D1252"/>
      <c r="E1252"/>
      <c r="F1252"/>
      <c r="G1252"/>
      <c r="H1252"/>
      <c r="I1252"/>
      <c r="J1252"/>
    </row>
    <row r="1253" spans="1:10" ht="15">
      <c r="A1253"/>
      <c r="B1253"/>
      <c r="C1253"/>
      <c r="D1253"/>
      <c r="E1253"/>
      <c r="F1253"/>
      <c r="G1253"/>
      <c r="H1253"/>
      <c r="I1253"/>
      <c r="J1253"/>
    </row>
    <row r="1254" spans="1:10" ht="15">
      <c r="A1254"/>
      <c r="B1254"/>
      <c r="C1254"/>
      <c r="D1254"/>
      <c r="E1254"/>
      <c r="F1254"/>
      <c r="G1254"/>
      <c r="H1254"/>
      <c r="I1254"/>
      <c r="J1254"/>
    </row>
    <row r="1255" spans="1:10" ht="15">
      <c r="A1255"/>
      <c r="B1255"/>
      <c r="C1255"/>
      <c r="D1255"/>
      <c r="E1255"/>
      <c r="F1255"/>
      <c r="G1255"/>
      <c r="H1255"/>
      <c r="I1255"/>
      <c r="J1255"/>
    </row>
    <row r="1256" spans="1:10" ht="15">
      <c r="A1256"/>
      <c r="B1256"/>
      <c r="C1256"/>
      <c r="D1256"/>
      <c r="E1256"/>
      <c r="F1256"/>
      <c r="G1256"/>
      <c r="H1256"/>
      <c r="I1256"/>
      <c r="J1256"/>
    </row>
    <row r="1257" spans="1:10" ht="15">
      <c r="A1257"/>
      <c r="B1257"/>
      <c r="C1257"/>
      <c r="D1257"/>
      <c r="E1257"/>
      <c r="F1257"/>
      <c r="G1257"/>
      <c r="H1257"/>
      <c r="I1257"/>
      <c r="J1257"/>
    </row>
    <row r="1258" spans="1:10" ht="15">
      <c r="A1258"/>
      <c r="B1258"/>
      <c r="C1258"/>
      <c r="D1258"/>
      <c r="E1258"/>
      <c r="F1258"/>
      <c r="G1258"/>
      <c r="H1258"/>
      <c r="I1258"/>
      <c r="J1258"/>
    </row>
    <row r="1259" spans="1:10" ht="15">
      <c r="A1259"/>
      <c r="B1259"/>
      <c r="C1259"/>
      <c r="D1259"/>
      <c r="E1259"/>
      <c r="F1259"/>
      <c r="G1259"/>
      <c r="H1259"/>
      <c r="I1259"/>
      <c r="J1259"/>
    </row>
    <row r="1260" spans="1:10" ht="15">
      <c r="A1260"/>
      <c r="B1260"/>
      <c r="C1260"/>
      <c r="D1260"/>
      <c r="E1260"/>
      <c r="F1260"/>
      <c r="G1260"/>
      <c r="H1260"/>
      <c r="I1260"/>
      <c r="J1260"/>
    </row>
    <row r="1261" spans="1:10" ht="15">
      <c r="A1261"/>
      <c r="B1261"/>
      <c r="C1261"/>
      <c r="D1261"/>
      <c r="E1261"/>
      <c r="F1261"/>
      <c r="G1261"/>
      <c r="H1261"/>
      <c r="I1261"/>
      <c r="J1261"/>
    </row>
    <row r="1262" spans="1:10" ht="15">
      <c r="A1262"/>
      <c r="B1262"/>
      <c r="C1262"/>
      <c r="D1262"/>
      <c r="E1262"/>
      <c r="F1262"/>
      <c r="G1262"/>
      <c r="H1262"/>
      <c r="I1262"/>
      <c r="J1262"/>
    </row>
    <row r="1263" spans="1:10" ht="15">
      <c r="A1263"/>
      <c r="B1263"/>
      <c r="C1263"/>
      <c r="D1263"/>
      <c r="E1263"/>
      <c r="F1263"/>
      <c r="G1263"/>
      <c r="H1263"/>
      <c r="I1263"/>
      <c r="J1263"/>
    </row>
    <row r="1264" spans="1:10" ht="15">
      <c r="A1264"/>
      <c r="B1264"/>
      <c r="C1264"/>
      <c r="D1264"/>
      <c r="E1264"/>
      <c r="F1264"/>
      <c r="G1264"/>
      <c r="H1264"/>
      <c r="I1264"/>
      <c r="J1264"/>
    </row>
    <row r="1265" spans="1:10" ht="15">
      <c r="A1265"/>
      <c r="B1265"/>
      <c r="C1265"/>
      <c r="D1265"/>
      <c r="E1265"/>
      <c r="F1265"/>
      <c r="G1265"/>
      <c r="H1265"/>
      <c r="I1265"/>
      <c r="J1265"/>
    </row>
    <row r="1266" spans="1:10" ht="15">
      <c r="A1266"/>
      <c r="B1266"/>
      <c r="C1266"/>
      <c r="D1266"/>
      <c r="E1266"/>
      <c r="F1266"/>
      <c r="G1266"/>
      <c r="H1266"/>
      <c r="I1266"/>
      <c r="J1266"/>
    </row>
    <row r="1267" spans="1:10" ht="15">
      <c r="A1267"/>
      <c r="B1267"/>
      <c r="C1267"/>
      <c r="D1267"/>
      <c r="E1267"/>
      <c r="F1267"/>
      <c r="G1267"/>
      <c r="H1267"/>
      <c r="I1267"/>
      <c r="J1267"/>
    </row>
    <row r="1268" spans="1:10" ht="15">
      <c r="A1268"/>
      <c r="B1268"/>
      <c r="C1268"/>
      <c r="D1268"/>
      <c r="E1268"/>
      <c r="F1268"/>
      <c r="G1268"/>
      <c r="H1268"/>
      <c r="I1268"/>
      <c r="J1268"/>
    </row>
    <row r="1269" spans="1:10" ht="15">
      <c r="A1269"/>
      <c r="B1269"/>
      <c r="C1269"/>
      <c r="D1269"/>
      <c r="E1269"/>
      <c r="F1269"/>
      <c r="G1269"/>
      <c r="H1269"/>
      <c r="I1269"/>
      <c r="J1269"/>
    </row>
    <row r="1270" spans="1:10" ht="15">
      <c r="A1270"/>
      <c r="B1270"/>
      <c r="C1270"/>
      <c r="D1270"/>
      <c r="E1270"/>
      <c r="F1270"/>
      <c r="G1270"/>
      <c r="H1270"/>
      <c r="I1270"/>
      <c r="J1270"/>
    </row>
    <row r="1271" spans="1:10" ht="15">
      <c r="A1271"/>
      <c r="B1271"/>
      <c r="C1271"/>
      <c r="D1271"/>
      <c r="E1271"/>
      <c r="F1271"/>
      <c r="G1271"/>
      <c r="H1271"/>
      <c r="I1271"/>
      <c r="J1271"/>
    </row>
    <row r="1272" spans="1:10" ht="15">
      <c r="A1272"/>
      <c r="B1272"/>
      <c r="C1272"/>
      <c r="D1272"/>
      <c r="E1272"/>
      <c r="F1272"/>
      <c r="G1272"/>
      <c r="H1272"/>
      <c r="I1272"/>
      <c r="J1272"/>
    </row>
    <row r="1273" spans="1:10" ht="15">
      <c r="A1273"/>
      <c r="B1273"/>
      <c r="C1273"/>
      <c r="D1273"/>
      <c r="E1273"/>
      <c r="F1273"/>
      <c r="G1273"/>
      <c r="H1273"/>
      <c r="I1273"/>
      <c r="J1273"/>
    </row>
    <row r="1274" spans="1:10" ht="15">
      <c r="A1274"/>
      <c r="B1274"/>
      <c r="C1274"/>
      <c r="D1274"/>
      <c r="E1274"/>
      <c r="F1274"/>
      <c r="G1274"/>
      <c r="H1274"/>
      <c r="I1274"/>
      <c r="J1274"/>
    </row>
    <row r="1275" spans="1:10" ht="15">
      <c r="A1275"/>
      <c r="B1275"/>
      <c r="C1275"/>
      <c r="D1275"/>
      <c r="E1275"/>
      <c r="F1275"/>
      <c r="G1275"/>
      <c r="H1275"/>
      <c r="I1275"/>
      <c r="J1275"/>
    </row>
    <row r="1276" spans="1:10" ht="15">
      <c r="A1276"/>
      <c r="B1276"/>
      <c r="C1276"/>
      <c r="D1276"/>
      <c r="E1276"/>
      <c r="F1276"/>
      <c r="G1276"/>
      <c r="H1276"/>
      <c r="I1276"/>
      <c r="J1276"/>
    </row>
    <row r="1277" spans="1:10" ht="15">
      <c r="A1277"/>
      <c r="B1277"/>
      <c r="C1277"/>
      <c r="D1277"/>
      <c r="E1277"/>
      <c r="F1277"/>
      <c r="G1277"/>
      <c r="H1277"/>
      <c r="I1277"/>
      <c r="J1277"/>
    </row>
    <row r="1278" spans="1:10" ht="15">
      <c r="A1278"/>
      <c r="B1278"/>
      <c r="C1278"/>
      <c r="D1278"/>
      <c r="E1278"/>
      <c r="F1278"/>
      <c r="G1278"/>
      <c r="H1278"/>
      <c r="I1278"/>
      <c r="J1278"/>
    </row>
    <row r="1279" spans="1:10" ht="15">
      <c r="A1279"/>
      <c r="B1279"/>
      <c r="C1279"/>
      <c r="D1279"/>
      <c r="E1279"/>
      <c r="F1279"/>
      <c r="G1279"/>
      <c r="H1279"/>
      <c r="I1279"/>
      <c r="J1279"/>
    </row>
    <row r="1280" spans="1:10" ht="15">
      <c r="A1280"/>
      <c r="B1280"/>
      <c r="C1280"/>
      <c r="D1280"/>
      <c r="E1280"/>
      <c r="F1280"/>
      <c r="G1280"/>
      <c r="H1280"/>
      <c r="I1280"/>
      <c r="J1280"/>
    </row>
    <row r="1281" spans="1:10" ht="15">
      <c r="A1281"/>
      <c r="B1281"/>
      <c r="C1281"/>
      <c r="D1281"/>
      <c r="E1281"/>
      <c r="F1281"/>
      <c r="G1281"/>
      <c r="H1281"/>
      <c r="I1281"/>
      <c r="J1281"/>
    </row>
    <row r="1282" spans="1:10" ht="15">
      <c r="A1282"/>
      <c r="B1282"/>
      <c r="C1282"/>
      <c r="D1282"/>
      <c r="E1282"/>
      <c r="F1282"/>
      <c r="G1282"/>
      <c r="H1282"/>
      <c r="I1282"/>
      <c r="J1282"/>
    </row>
    <row r="1283" spans="1:10" ht="15">
      <c r="A1283"/>
      <c r="B1283"/>
      <c r="C1283"/>
      <c r="D1283"/>
      <c r="E1283"/>
      <c r="F1283"/>
      <c r="G1283"/>
      <c r="H1283"/>
      <c r="I1283"/>
      <c r="J1283"/>
    </row>
    <row r="1284" spans="1:10" ht="15">
      <c r="A1284"/>
      <c r="B1284"/>
      <c r="C1284"/>
      <c r="D1284"/>
      <c r="E1284"/>
      <c r="F1284"/>
      <c r="G1284"/>
      <c r="H1284"/>
      <c r="I1284"/>
      <c r="J1284"/>
    </row>
    <row r="1285" spans="1:10" ht="15">
      <c r="A1285"/>
      <c r="B1285"/>
      <c r="C1285"/>
      <c r="D1285"/>
      <c r="E1285"/>
      <c r="F1285"/>
      <c r="G1285"/>
      <c r="H1285"/>
      <c r="I1285"/>
      <c r="J1285"/>
    </row>
    <row r="1286" spans="1:10" ht="15">
      <c r="A1286"/>
      <c r="B1286"/>
      <c r="C1286"/>
      <c r="D1286"/>
      <c r="E1286"/>
      <c r="F1286"/>
      <c r="G1286"/>
      <c r="H1286"/>
      <c r="I1286"/>
      <c r="J1286"/>
    </row>
    <row r="1287" spans="1:10" ht="15">
      <c r="A1287"/>
      <c r="B1287"/>
      <c r="C1287"/>
      <c r="D1287"/>
      <c r="E1287"/>
      <c r="F1287"/>
      <c r="G1287"/>
      <c r="H1287"/>
      <c r="I1287"/>
      <c r="J1287"/>
    </row>
    <row r="1288" spans="1:10" ht="15">
      <c r="A1288"/>
      <c r="B1288"/>
      <c r="C1288"/>
      <c r="D1288"/>
      <c r="E1288"/>
      <c r="F1288"/>
      <c r="G1288"/>
      <c r="H1288"/>
      <c r="I1288"/>
      <c r="J1288"/>
    </row>
    <row r="1289" spans="1:10" ht="15">
      <c r="A1289"/>
      <c r="B1289"/>
      <c r="C1289"/>
      <c r="D1289"/>
      <c r="E1289"/>
      <c r="F1289"/>
      <c r="G1289"/>
      <c r="H1289"/>
      <c r="I1289"/>
      <c r="J1289"/>
    </row>
    <row r="1290" spans="1:10" ht="15">
      <c r="A1290"/>
      <c r="B1290"/>
      <c r="C1290"/>
      <c r="D1290"/>
      <c r="E1290"/>
      <c r="F1290"/>
      <c r="G1290"/>
      <c r="H1290"/>
      <c r="I1290"/>
      <c r="J1290"/>
    </row>
    <row r="1291" spans="1:10" ht="15">
      <c r="A1291"/>
      <c r="B1291"/>
      <c r="C1291"/>
      <c r="D1291"/>
      <c r="E1291"/>
      <c r="F1291"/>
      <c r="G1291"/>
      <c r="H1291"/>
      <c r="I1291"/>
      <c r="J1291"/>
    </row>
    <row r="1292" spans="1:10" ht="15">
      <c r="A1292"/>
      <c r="B1292"/>
      <c r="C1292"/>
      <c r="D1292"/>
      <c r="E1292"/>
      <c r="F1292"/>
      <c r="G1292"/>
      <c r="H1292"/>
      <c r="I1292"/>
      <c r="J1292"/>
    </row>
    <row r="1293" spans="1:10" ht="15">
      <c r="A1293"/>
      <c r="B1293"/>
      <c r="C1293"/>
      <c r="D1293"/>
      <c r="E1293"/>
      <c r="F1293"/>
      <c r="G1293"/>
      <c r="H1293"/>
      <c r="I1293"/>
      <c r="J1293"/>
    </row>
    <row r="1294" spans="1:10" ht="15">
      <c r="A1294"/>
      <c r="B1294"/>
      <c r="C1294"/>
      <c r="D1294"/>
      <c r="E1294"/>
      <c r="F1294"/>
      <c r="G1294"/>
      <c r="H1294"/>
      <c r="I1294"/>
      <c r="J1294"/>
    </row>
    <row r="1295" spans="1:10" ht="15">
      <c r="A1295"/>
      <c r="B1295"/>
      <c r="C1295"/>
      <c r="D1295"/>
      <c r="E1295"/>
      <c r="F1295"/>
      <c r="G1295"/>
      <c r="H1295"/>
      <c r="I1295"/>
      <c r="J1295"/>
    </row>
    <row r="1296" spans="1:10" ht="15">
      <c r="A1296"/>
      <c r="B1296"/>
      <c r="C1296"/>
      <c r="D1296"/>
      <c r="E1296"/>
      <c r="F1296"/>
      <c r="G1296"/>
      <c r="H1296"/>
      <c r="I1296"/>
      <c r="J1296"/>
    </row>
    <row r="1297" spans="1:10" ht="15">
      <c r="A1297"/>
      <c r="B1297"/>
      <c r="C1297"/>
      <c r="D1297"/>
      <c r="E1297"/>
      <c r="F1297"/>
      <c r="G1297"/>
      <c r="H1297"/>
      <c r="I1297"/>
      <c r="J1297"/>
    </row>
    <row r="1298" spans="1:10" ht="15">
      <c r="A1298"/>
      <c r="B1298"/>
      <c r="C1298"/>
      <c r="D1298"/>
      <c r="E1298"/>
      <c r="F1298"/>
      <c r="G1298"/>
      <c r="H1298"/>
      <c r="I1298"/>
      <c r="J1298"/>
    </row>
    <row r="1299" spans="1:10" ht="15">
      <c r="A1299"/>
      <c r="B1299"/>
      <c r="C1299"/>
      <c r="D1299"/>
      <c r="E1299"/>
      <c r="F1299"/>
      <c r="G1299"/>
      <c r="H1299"/>
      <c r="I1299"/>
      <c r="J1299"/>
    </row>
    <row r="1300" spans="1:10" ht="15">
      <c r="A1300"/>
      <c r="B1300"/>
      <c r="C1300"/>
      <c r="D1300"/>
      <c r="E1300"/>
      <c r="F1300"/>
      <c r="G1300"/>
      <c r="H1300"/>
      <c r="I1300"/>
      <c r="J1300"/>
    </row>
    <row r="1301" spans="1:10" ht="15">
      <c r="A1301"/>
      <c r="B1301"/>
      <c r="C1301"/>
      <c r="D1301"/>
      <c r="E1301"/>
      <c r="F1301"/>
      <c r="G1301"/>
      <c r="H1301"/>
      <c r="I1301"/>
      <c r="J1301"/>
    </row>
    <row r="1302" spans="1:10" ht="15">
      <c r="A1302"/>
      <c r="B1302"/>
      <c r="C1302"/>
      <c r="D1302"/>
      <c r="E1302"/>
      <c r="F1302"/>
      <c r="G1302"/>
      <c r="H1302"/>
      <c r="I1302"/>
      <c r="J1302"/>
    </row>
    <row r="1303" spans="1:10" ht="15">
      <c r="A1303"/>
      <c r="B1303"/>
      <c r="C1303"/>
      <c r="D1303"/>
      <c r="E1303"/>
      <c r="F1303"/>
      <c r="G1303"/>
      <c r="H1303"/>
      <c r="I1303"/>
      <c r="J1303"/>
    </row>
    <row r="1304" spans="1:10" ht="15">
      <c r="A1304"/>
      <c r="B1304"/>
      <c r="C1304"/>
      <c r="D1304"/>
      <c r="E1304"/>
      <c r="F1304"/>
      <c r="G1304"/>
      <c r="H1304"/>
      <c r="I1304"/>
      <c r="J1304"/>
    </row>
    <row r="1305" spans="1:10" ht="15">
      <c r="A1305"/>
      <c r="B1305"/>
      <c r="C1305"/>
      <c r="D1305"/>
      <c r="E1305"/>
      <c r="F1305"/>
      <c r="G1305"/>
      <c r="H1305"/>
      <c r="I1305"/>
      <c r="J1305"/>
    </row>
    <row r="1306" spans="1:10" ht="15">
      <c r="A1306"/>
      <c r="B1306"/>
      <c r="C1306"/>
      <c r="D1306"/>
      <c r="E1306"/>
      <c r="F1306"/>
      <c r="G1306"/>
      <c r="H1306"/>
      <c r="I1306"/>
      <c r="J1306"/>
    </row>
    <row r="1307" spans="1:10" ht="15">
      <c r="A1307"/>
      <c r="B1307"/>
      <c r="C1307"/>
      <c r="D1307"/>
      <c r="E1307"/>
      <c r="F1307"/>
      <c r="G1307"/>
      <c r="H1307"/>
      <c r="I1307"/>
      <c r="J1307"/>
    </row>
    <row r="1308" spans="1:10" ht="15">
      <c r="A1308"/>
      <c r="B1308"/>
      <c r="C1308"/>
      <c r="D1308"/>
      <c r="E1308"/>
      <c r="F1308"/>
      <c r="G1308"/>
      <c r="H1308"/>
      <c r="I1308"/>
      <c r="J1308"/>
    </row>
    <row r="1309" spans="1:10" ht="15">
      <c r="A1309"/>
      <c r="B1309"/>
      <c r="C1309"/>
      <c r="D1309"/>
      <c r="E1309"/>
      <c r="F1309"/>
      <c r="G1309"/>
      <c r="H1309"/>
      <c r="I1309"/>
      <c r="J1309"/>
    </row>
    <row r="1310" spans="1:10" ht="15">
      <c r="A1310"/>
      <c r="B1310"/>
      <c r="C1310"/>
      <c r="D1310"/>
      <c r="E1310"/>
      <c r="F1310"/>
      <c r="G1310"/>
      <c r="H1310"/>
      <c r="I1310"/>
      <c r="J1310"/>
    </row>
    <row r="1311" spans="1:10" ht="15">
      <c r="A1311"/>
      <c r="B1311"/>
      <c r="C1311"/>
      <c r="D1311"/>
      <c r="E1311"/>
      <c r="F1311"/>
      <c r="G1311"/>
      <c r="H1311"/>
      <c r="I1311"/>
      <c r="J1311"/>
    </row>
    <row r="1312" spans="1:10" ht="15">
      <c r="A1312"/>
      <c r="B1312"/>
      <c r="C1312"/>
      <c r="D1312"/>
      <c r="E1312"/>
      <c r="F1312"/>
      <c r="G1312"/>
      <c r="H1312"/>
      <c r="I1312"/>
      <c r="J1312"/>
    </row>
    <row r="1313" spans="1:10" ht="15">
      <c r="A1313"/>
      <c r="B1313"/>
      <c r="C1313"/>
      <c r="D1313"/>
      <c r="E1313"/>
      <c r="F1313"/>
      <c r="G1313"/>
      <c r="H1313"/>
      <c r="I1313"/>
      <c r="J1313"/>
    </row>
    <row r="1314" spans="1:10" ht="15">
      <c r="A1314"/>
      <c r="B1314"/>
      <c r="C1314"/>
      <c r="D1314"/>
      <c r="E1314"/>
      <c r="F1314"/>
      <c r="G1314"/>
      <c r="H1314"/>
      <c r="I1314"/>
      <c r="J1314"/>
    </row>
    <row r="1315" spans="1:10" ht="15">
      <c r="A1315"/>
      <c r="B1315"/>
      <c r="C1315"/>
      <c r="D1315"/>
      <c r="E1315"/>
      <c r="F1315"/>
      <c r="G1315"/>
      <c r="H1315"/>
      <c r="I1315"/>
      <c r="J1315"/>
    </row>
    <row r="1316" spans="1:10" ht="15">
      <c r="A1316"/>
      <c r="B1316"/>
      <c r="C1316"/>
      <c r="D1316"/>
      <c r="E1316"/>
      <c r="F1316"/>
      <c r="G1316"/>
      <c r="H1316"/>
      <c r="I1316"/>
      <c r="J1316"/>
    </row>
    <row r="1317" spans="1:10" ht="15">
      <c r="A1317"/>
      <c r="B1317"/>
      <c r="C1317"/>
      <c r="D1317"/>
      <c r="E1317"/>
      <c r="F1317"/>
      <c r="G1317"/>
      <c r="H1317"/>
      <c r="I1317"/>
      <c r="J1317"/>
    </row>
    <row r="1318" spans="1:10" ht="15">
      <c r="A1318"/>
      <c r="B1318"/>
      <c r="C1318"/>
      <c r="D1318"/>
      <c r="E1318"/>
      <c r="F1318"/>
      <c r="G1318"/>
      <c r="H1318"/>
      <c r="I1318"/>
      <c r="J1318"/>
    </row>
    <row r="1319" spans="1:10" ht="15">
      <c r="A1319"/>
      <c r="B1319"/>
      <c r="C1319"/>
      <c r="D1319"/>
      <c r="E1319"/>
      <c r="F1319"/>
      <c r="G1319"/>
      <c r="H1319"/>
      <c r="I1319"/>
      <c r="J1319"/>
    </row>
    <row r="1320" spans="1:10" ht="15">
      <c r="A1320"/>
      <c r="B1320"/>
      <c r="C1320"/>
      <c r="D1320"/>
      <c r="E1320"/>
      <c r="F1320"/>
      <c r="G1320"/>
      <c r="H1320"/>
      <c r="I1320"/>
      <c r="J1320"/>
    </row>
    <row r="1321" spans="1:10" ht="15">
      <c r="A1321"/>
      <c r="B1321"/>
      <c r="C1321"/>
      <c r="D1321"/>
      <c r="E1321"/>
      <c r="F1321"/>
      <c r="G1321"/>
      <c r="H1321"/>
      <c r="I1321"/>
      <c r="J1321"/>
    </row>
    <row r="1322" spans="1:10" ht="15">
      <c r="A1322"/>
      <c r="B1322"/>
      <c r="C1322"/>
      <c r="D1322"/>
      <c r="E1322"/>
      <c r="F1322"/>
      <c r="G1322"/>
      <c r="H1322"/>
      <c r="I1322"/>
      <c r="J1322"/>
    </row>
    <row r="1323" spans="1:10" ht="15">
      <c r="A1323"/>
      <c r="B1323"/>
      <c r="C1323"/>
      <c r="D1323"/>
      <c r="E1323"/>
      <c r="F1323"/>
      <c r="G1323"/>
      <c r="H1323"/>
      <c r="I1323"/>
      <c r="J1323"/>
    </row>
    <row r="1324" spans="1:10" ht="15">
      <c r="A1324"/>
      <c r="B1324"/>
      <c r="C1324"/>
      <c r="D1324"/>
      <c r="E1324"/>
      <c r="F1324"/>
      <c r="G1324"/>
      <c r="H1324"/>
      <c r="I1324"/>
      <c r="J1324"/>
    </row>
    <row r="1325" spans="1:10" ht="15">
      <c r="A1325"/>
      <c r="B1325"/>
      <c r="C1325"/>
      <c r="D1325"/>
      <c r="E1325"/>
      <c r="F1325"/>
      <c r="G1325"/>
      <c r="H1325"/>
      <c r="I1325"/>
      <c r="J1325"/>
    </row>
    <row r="1326" spans="1:10" ht="15">
      <c r="A1326"/>
      <c r="B1326"/>
      <c r="C1326"/>
      <c r="D1326"/>
      <c r="E1326"/>
      <c r="F1326"/>
      <c r="G1326"/>
      <c r="H1326"/>
      <c r="I1326"/>
      <c r="J1326"/>
    </row>
    <row r="1327" spans="1:10" ht="15">
      <c r="A1327"/>
      <c r="B1327"/>
      <c r="C1327"/>
      <c r="D1327"/>
      <c r="E1327"/>
      <c r="F1327"/>
      <c r="G1327"/>
      <c r="H1327"/>
      <c r="I1327"/>
      <c r="J1327"/>
    </row>
    <row r="1328" spans="1:10" ht="15">
      <c r="A1328"/>
      <c r="B1328"/>
      <c r="C1328"/>
      <c r="D1328"/>
      <c r="E1328"/>
      <c r="F1328"/>
      <c r="G1328"/>
      <c r="H1328"/>
      <c r="I1328"/>
      <c r="J1328"/>
    </row>
    <row r="1329" spans="1:10" ht="15">
      <c r="A1329"/>
      <c r="B1329"/>
      <c r="C1329"/>
      <c r="D1329"/>
      <c r="E1329"/>
      <c r="F1329"/>
      <c r="G1329"/>
      <c r="H1329"/>
      <c r="I1329"/>
      <c r="J1329"/>
    </row>
    <row r="1330" spans="1:10" ht="15">
      <c r="A1330"/>
      <c r="B1330"/>
      <c r="C1330"/>
      <c r="D1330"/>
      <c r="E1330"/>
      <c r="F1330"/>
      <c r="G1330"/>
      <c r="H1330"/>
      <c r="I1330"/>
      <c r="J1330"/>
    </row>
    <row r="1331" spans="1:10" ht="15">
      <c r="A1331"/>
      <c r="B1331"/>
      <c r="C1331"/>
      <c r="D1331"/>
      <c r="E1331"/>
      <c r="F1331"/>
      <c r="G1331"/>
      <c r="H1331"/>
      <c r="I1331"/>
      <c r="J1331"/>
    </row>
    <row r="1332" spans="1:10" ht="15">
      <c r="A1332"/>
      <c r="B1332"/>
      <c r="C1332"/>
      <c r="D1332"/>
      <c r="E1332"/>
      <c r="F1332"/>
      <c r="G1332"/>
      <c r="H1332"/>
      <c r="I1332"/>
      <c r="J1332"/>
    </row>
    <row r="1333" spans="1:10" ht="15">
      <c r="A1333"/>
      <c r="B1333"/>
      <c r="C1333"/>
      <c r="D1333"/>
      <c r="E1333"/>
      <c r="F1333"/>
      <c r="G1333"/>
      <c r="H1333"/>
      <c r="I1333"/>
      <c r="J1333"/>
    </row>
    <row r="1334" spans="1:10" ht="15">
      <c r="A1334"/>
      <c r="B1334"/>
      <c r="C1334"/>
      <c r="D1334"/>
      <c r="E1334"/>
      <c r="F1334"/>
      <c r="G1334"/>
      <c r="H1334"/>
      <c r="I1334"/>
      <c r="J1334"/>
    </row>
    <row r="1335" spans="1:10" ht="15">
      <c r="A1335"/>
      <c r="B1335"/>
      <c r="C1335"/>
      <c r="D1335"/>
      <c r="E1335"/>
      <c r="F1335"/>
      <c r="G1335"/>
      <c r="H1335"/>
      <c r="I1335"/>
      <c r="J1335"/>
    </row>
    <row r="1336" spans="1:10" ht="15">
      <c r="A1336"/>
      <c r="B1336"/>
      <c r="C1336"/>
      <c r="D1336"/>
      <c r="E1336"/>
      <c r="F1336"/>
      <c r="G1336"/>
      <c r="H1336"/>
      <c r="I1336"/>
      <c r="J1336"/>
    </row>
    <row r="1337" spans="1:10" ht="15">
      <c r="A1337"/>
      <c r="B1337"/>
      <c r="C1337"/>
      <c r="D1337"/>
      <c r="E1337"/>
      <c r="F1337"/>
      <c r="G1337"/>
      <c r="H1337"/>
      <c r="I1337"/>
      <c r="J1337"/>
    </row>
    <row r="1338" spans="1:10" ht="15">
      <c r="A1338"/>
      <c r="B1338"/>
      <c r="C1338"/>
      <c r="D1338"/>
      <c r="E1338"/>
      <c r="F1338"/>
      <c r="G1338"/>
      <c r="H1338"/>
      <c r="I1338"/>
      <c r="J1338"/>
    </row>
    <row r="1339" spans="1:10" ht="15">
      <c r="A1339"/>
      <c r="B1339"/>
      <c r="C1339"/>
      <c r="D1339"/>
      <c r="E1339"/>
      <c r="F1339"/>
      <c r="G1339"/>
      <c r="H1339"/>
      <c r="I1339"/>
      <c r="J1339"/>
    </row>
    <row r="1340" spans="1:10" ht="15">
      <c r="A1340"/>
      <c r="B1340"/>
      <c r="C1340"/>
      <c r="D1340"/>
      <c r="E1340"/>
      <c r="F1340"/>
      <c r="G1340"/>
      <c r="H1340"/>
      <c r="I1340"/>
      <c r="J1340"/>
    </row>
    <row r="1341" spans="1:10" ht="15">
      <c r="A1341"/>
      <c r="B1341"/>
      <c r="C1341"/>
      <c r="D1341"/>
      <c r="E1341"/>
      <c r="F1341"/>
      <c r="G1341"/>
      <c r="H1341"/>
      <c r="I1341"/>
      <c r="J1341"/>
    </row>
    <row r="1342" spans="1:10" ht="15">
      <c r="A1342"/>
      <c r="B1342"/>
      <c r="C1342"/>
      <c r="D1342"/>
      <c r="E1342"/>
      <c r="F1342"/>
      <c r="G1342"/>
      <c r="H1342"/>
      <c r="I1342"/>
      <c r="J1342"/>
    </row>
    <row r="1343" spans="1:10" ht="15">
      <c r="A1343"/>
      <c r="B1343"/>
      <c r="C1343"/>
      <c r="D1343"/>
      <c r="E1343"/>
      <c r="F1343"/>
      <c r="G1343"/>
      <c r="H1343"/>
      <c r="I1343"/>
      <c r="J1343"/>
    </row>
    <row r="1344" spans="1:10" ht="15">
      <c r="A1344"/>
      <c r="B1344"/>
      <c r="C1344"/>
      <c r="D1344"/>
      <c r="E1344"/>
      <c r="F1344"/>
      <c r="G1344"/>
      <c r="H1344"/>
      <c r="I1344"/>
      <c r="J1344"/>
    </row>
    <row r="1345" spans="1:10" ht="15">
      <c r="A1345"/>
      <c r="B1345"/>
      <c r="C1345"/>
      <c r="D1345"/>
      <c r="E1345"/>
      <c r="F1345"/>
      <c r="G1345"/>
      <c r="H1345"/>
      <c r="I1345"/>
      <c r="J1345"/>
    </row>
    <row r="1346" spans="1:10" ht="15">
      <c r="A1346"/>
      <c r="B1346"/>
      <c r="C1346"/>
      <c r="D1346"/>
      <c r="E1346"/>
      <c r="F1346"/>
      <c r="G1346"/>
      <c r="H1346"/>
      <c r="I1346"/>
      <c r="J1346"/>
    </row>
    <row r="1347" spans="1:10" ht="15">
      <c r="A1347"/>
      <c r="B1347"/>
      <c r="C1347"/>
      <c r="D1347"/>
      <c r="E1347"/>
      <c r="F1347"/>
      <c r="G1347"/>
      <c r="H1347"/>
      <c r="I1347"/>
      <c r="J1347"/>
    </row>
    <row r="1348" spans="1:10" ht="15">
      <c r="A1348"/>
      <c r="B1348"/>
      <c r="C1348"/>
      <c r="D1348"/>
      <c r="E1348"/>
      <c r="F1348"/>
      <c r="G1348"/>
      <c r="H1348"/>
      <c r="I1348"/>
      <c r="J1348"/>
    </row>
    <row r="1349" spans="1:10" ht="15">
      <c r="A1349"/>
      <c r="B1349"/>
      <c r="C1349"/>
      <c r="D1349"/>
      <c r="E1349"/>
      <c r="F1349"/>
      <c r="G1349"/>
      <c r="H1349"/>
      <c r="I1349"/>
      <c r="J1349"/>
    </row>
    <row r="1350" spans="1:10" ht="15">
      <c r="A1350"/>
      <c r="B1350"/>
      <c r="C1350"/>
      <c r="D1350"/>
      <c r="E1350"/>
      <c r="F1350"/>
      <c r="G1350"/>
      <c r="H1350"/>
      <c r="I1350"/>
      <c r="J1350"/>
    </row>
    <row r="1351" spans="1:10" ht="15">
      <c r="A1351"/>
      <c r="B1351"/>
      <c r="C1351"/>
      <c r="D1351"/>
      <c r="E1351"/>
      <c r="F1351"/>
      <c r="G1351"/>
      <c r="H1351"/>
      <c r="I1351"/>
      <c r="J1351"/>
    </row>
    <row r="1352" spans="1:10" ht="15">
      <c r="A1352"/>
      <c r="B1352"/>
      <c r="C1352"/>
      <c r="D1352"/>
      <c r="E1352"/>
      <c r="F1352"/>
      <c r="G1352"/>
      <c r="H1352"/>
      <c r="I1352"/>
      <c r="J1352"/>
    </row>
    <row r="1353" spans="1:10" ht="15">
      <c r="A1353"/>
      <c r="B1353"/>
      <c r="C1353"/>
      <c r="D1353"/>
      <c r="E1353"/>
      <c r="F1353"/>
      <c r="G1353"/>
      <c r="H1353"/>
      <c r="I1353"/>
      <c r="J1353"/>
    </row>
    <row r="1354" spans="1:10" ht="15">
      <c r="A1354"/>
      <c r="B1354"/>
      <c r="C1354"/>
      <c r="D1354"/>
      <c r="E1354"/>
      <c r="F1354"/>
      <c r="G1354"/>
      <c r="H1354"/>
      <c r="I1354"/>
      <c r="J1354"/>
    </row>
    <row r="1355" spans="1:10" ht="15">
      <c r="A1355"/>
      <c r="B1355"/>
      <c r="C1355"/>
      <c r="D1355"/>
      <c r="E1355"/>
      <c r="F1355"/>
      <c r="G1355"/>
      <c r="H1355"/>
      <c r="I1355"/>
      <c r="J1355"/>
    </row>
    <row r="1356" spans="1:10" ht="15">
      <c r="A1356"/>
      <c r="B1356"/>
      <c r="C1356"/>
      <c r="D1356"/>
      <c r="E1356"/>
      <c r="F1356"/>
      <c r="G1356"/>
      <c r="H1356"/>
      <c r="I1356"/>
      <c r="J1356"/>
    </row>
    <row r="1357" spans="1:10" ht="15">
      <c r="A1357"/>
      <c r="B1357"/>
      <c r="C1357"/>
      <c r="D1357"/>
      <c r="E1357"/>
      <c r="F1357"/>
      <c r="G1357"/>
      <c r="H1357"/>
      <c r="I1357"/>
      <c r="J1357"/>
    </row>
    <row r="1358" spans="1:10" ht="15">
      <c r="A1358"/>
      <c r="B1358"/>
      <c r="C1358"/>
      <c r="D1358"/>
      <c r="E1358"/>
      <c r="F1358"/>
      <c r="G1358"/>
      <c r="H1358"/>
      <c r="I1358"/>
      <c r="J1358"/>
    </row>
    <row r="1359" spans="1:10" ht="15">
      <c r="A1359"/>
      <c r="B1359"/>
      <c r="C1359"/>
      <c r="D1359"/>
      <c r="E1359"/>
      <c r="F1359"/>
      <c r="G1359"/>
      <c r="H1359"/>
      <c r="I1359"/>
      <c r="J1359"/>
    </row>
    <row r="1360" spans="1:10" ht="15">
      <c r="A1360"/>
      <c r="B1360"/>
      <c r="C1360"/>
      <c r="D1360"/>
      <c r="E1360"/>
      <c r="F1360"/>
      <c r="G1360"/>
      <c r="H1360"/>
      <c r="I1360"/>
      <c r="J1360"/>
    </row>
    <row r="1361" spans="1:10" ht="15">
      <c r="A1361"/>
      <c r="B1361"/>
      <c r="C1361"/>
      <c r="D1361"/>
      <c r="E1361"/>
      <c r="F1361"/>
      <c r="G1361"/>
      <c r="H1361"/>
      <c r="I1361"/>
      <c r="J1361"/>
    </row>
    <row r="1362" spans="1:10" ht="15">
      <c r="A1362"/>
      <c r="B1362"/>
      <c r="C1362"/>
      <c r="D1362"/>
      <c r="E1362"/>
      <c r="F1362"/>
      <c r="G1362"/>
      <c r="H1362"/>
      <c r="I1362"/>
      <c r="J1362"/>
    </row>
    <row r="1363" spans="1:10" ht="15">
      <c r="A1363"/>
      <c r="B1363"/>
      <c r="C1363"/>
      <c r="D1363"/>
      <c r="E1363"/>
      <c r="F1363"/>
      <c r="G1363"/>
      <c r="H1363"/>
      <c r="I1363"/>
      <c r="J1363"/>
    </row>
    <row r="1364" spans="1:10" ht="15">
      <c r="A1364"/>
      <c r="B1364"/>
      <c r="C1364"/>
      <c r="D1364"/>
      <c r="E1364"/>
      <c r="F1364"/>
      <c r="G1364"/>
      <c r="H1364"/>
      <c r="I1364"/>
      <c r="J1364"/>
    </row>
    <row r="1365" spans="1:10" ht="15">
      <c r="A1365"/>
      <c r="B1365"/>
      <c r="C1365"/>
      <c r="D1365"/>
      <c r="E1365"/>
      <c r="F1365"/>
      <c r="G1365"/>
      <c r="H1365"/>
      <c r="I1365"/>
      <c r="J1365"/>
    </row>
    <row r="1366" spans="1:10" ht="15">
      <c r="A1366"/>
      <c r="B1366"/>
      <c r="C1366"/>
      <c r="D1366"/>
      <c r="E1366"/>
      <c r="F1366"/>
      <c r="G1366"/>
      <c r="H1366"/>
      <c r="I1366"/>
      <c r="J1366"/>
    </row>
    <row r="1367" spans="1:10" ht="15">
      <c r="A1367"/>
      <c r="B1367"/>
      <c r="C1367"/>
      <c r="D1367"/>
      <c r="E1367"/>
      <c r="F1367"/>
      <c r="G1367"/>
      <c r="H1367"/>
      <c r="I1367"/>
      <c r="J1367"/>
    </row>
    <row r="1368" spans="1:10" ht="15">
      <c r="A1368"/>
      <c r="B1368"/>
      <c r="C1368"/>
      <c r="D1368"/>
      <c r="E1368"/>
      <c r="F1368"/>
      <c r="G1368"/>
      <c r="H1368"/>
      <c r="I1368"/>
      <c r="J1368"/>
    </row>
    <row r="1369" spans="1:10" ht="15">
      <c r="A1369"/>
      <c r="B1369"/>
      <c r="C1369"/>
      <c r="D1369"/>
      <c r="E1369"/>
      <c r="F1369"/>
      <c r="G1369"/>
      <c r="H1369"/>
      <c r="I1369"/>
      <c r="J1369"/>
    </row>
    <row r="1370" spans="1:10" ht="15">
      <c r="A1370"/>
      <c r="B1370"/>
      <c r="C1370"/>
      <c r="D1370"/>
      <c r="E1370"/>
      <c r="F1370"/>
      <c r="G1370"/>
      <c r="H1370"/>
      <c r="I1370"/>
      <c r="J1370"/>
    </row>
    <row r="1371" spans="1:10" ht="15">
      <c r="A1371"/>
      <c r="B1371"/>
      <c r="C1371"/>
      <c r="D1371"/>
      <c r="E1371"/>
      <c r="F1371"/>
      <c r="G1371"/>
      <c r="H1371"/>
      <c r="I1371"/>
      <c r="J1371"/>
    </row>
    <row r="1372" spans="1:10" ht="15">
      <c r="A1372"/>
      <c r="B1372"/>
      <c r="C1372"/>
      <c r="D1372"/>
      <c r="E1372"/>
      <c r="F1372"/>
      <c r="G1372"/>
      <c r="H1372"/>
      <c r="I1372"/>
      <c r="J1372"/>
    </row>
    <row r="1373" spans="1:10" ht="15">
      <c r="A1373"/>
      <c r="B1373"/>
      <c r="C1373"/>
      <c r="D1373"/>
      <c r="E1373"/>
      <c r="F1373"/>
      <c r="G1373"/>
      <c r="H1373"/>
      <c r="I1373"/>
      <c r="J1373"/>
    </row>
    <row r="1374" spans="1:10" ht="15">
      <c r="A1374"/>
      <c r="B1374"/>
      <c r="C1374"/>
      <c r="D1374"/>
      <c r="E1374"/>
      <c r="F1374"/>
      <c r="G1374"/>
      <c r="H1374"/>
      <c r="I1374"/>
      <c r="J1374"/>
    </row>
    <row r="1375" spans="1:10" ht="15">
      <c r="A1375"/>
      <c r="B1375"/>
      <c r="C1375"/>
      <c r="D1375"/>
      <c r="E1375"/>
      <c r="F1375"/>
      <c r="G1375"/>
      <c r="H1375"/>
      <c r="I1375"/>
      <c r="J1375"/>
    </row>
    <row r="1376" spans="1:10" ht="15">
      <c r="A1376"/>
      <c r="B1376"/>
      <c r="C1376"/>
      <c r="D1376"/>
      <c r="E1376"/>
      <c r="F1376"/>
      <c r="G1376"/>
      <c r="H1376"/>
      <c r="I1376"/>
      <c r="J1376"/>
    </row>
    <row r="1377" spans="1:10" ht="15">
      <c r="A1377"/>
      <c r="B1377"/>
      <c r="C1377"/>
      <c r="D1377"/>
      <c r="E1377"/>
      <c r="F1377"/>
      <c r="G1377"/>
      <c r="H1377"/>
      <c r="I1377"/>
      <c r="J1377"/>
    </row>
    <row r="1378" spans="1:10" ht="15">
      <c r="A1378"/>
      <c r="B1378"/>
      <c r="C1378"/>
      <c r="D1378"/>
      <c r="E1378"/>
      <c r="F1378"/>
      <c r="G1378"/>
      <c r="H1378"/>
      <c r="I1378"/>
      <c r="J1378"/>
    </row>
    <row r="1379" spans="1:10" ht="15">
      <c r="A1379"/>
      <c r="B1379"/>
      <c r="C1379"/>
      <c r="D1379"/>
      <c r="E1379"/>
      <c r="F1379"/>
      <c r="G1379"/>
      <c r="H1379"/>
      <c r="I1379"/>
      <c r="J1379"/>
    </row>
    <row r="1380" spans="1:10" ht="15">
      <c r="A1380"/>
      <c r="B1380"/>
      <c r="C1380"/>
      <c r="D1380"/>
      <c r="E1380"/>
      <c r="F1380"/>
      <c r="G1380"/>
      <c r="H1380"/>
      <c r="I1380"/>
      <c r="J1380"/>
    </row>
    <row r="1381" spans="1:10" ht="15">
      <c r="A1381"/>
      <c r="B1381"/>
      <c r="C1381"/>
      <c r="D1381"/>
      <c r="E1381"/>
      <c r="F1381"/>
      <c r="G1381"/>
      <c r="H1381"/>
      <c r="I1381"/>
      <c r="J1381"/>
    </row>
    <row r="1382" spans="1:10" ht="15">
      <c r="A1382"/>
      <c r="B1382"/>
      <c r="C1382"/>
      <c r="D1382"/>
      <c r="E1382"/>
      <c r="F1382"/>
      <c r="G1382"/>
      <c r="H1382"/>
      <c r="I1382"/>
      <c r="J1382"/>
    </row>
    <row r="1383" spans="1:10" ht="15">
      <c r="A1383"/>
      <c r="B1383"/>
      <c r="C1383"/>
      <c r="D1383"/>
      <c r="E1383"/>
      <c r="F1383"/>
      <c r="G1383"/>
      <c r="H1383"/>
      <c r="I1383"/>
      <c r="J1383"/>
    </row>
    <row r="1384" spans="1:10" ht="15">
      <c r="A1384"/>
      <c r="B1384"/>
      <c r="C1384"/>
      <c r="D1384"/>
      <c r="E1384"/>
      <c r="F1384"/>
      <c r="G1384"/>
      <c r="H1384"/>
      <c r="I1384"/>
      <c r="J1384"/>
    </row>
    <row r="1385" spans="1:10" ht="15">
      <c r="A1385"/>
      <c r="B1385"/>
      <c r="C1385"/>
      <c r="D1385"/>
      <c r="E1385"/>
      <c r="F1385"/>
      <c r="G1385"/>
      <c r="H1385"/>
      <c r="I1385"/>
      <c r="J1385"/>
    </row>
    <row r="1386" spans="1:10" ht="15">
      <c r="A1386"/>
      <c r="B1386"/>
      <c r="C1386"/>
      <c r="D1386"/>
      <c r="E1386"/>
      <c r="F1386"/>
      <c r="G1386"/>
      <c r="H1386"/>
      <c r="I1386"/>
      <c r="J1386"/>
    </row>
    <row r="1387" spans="1:10" ht="15">
      <c r="A1387"/>
      <c r="B1387"/>
      <c r="C1387"/>
      <c r="D1387"/>
      <c r="E1387"/>
      <c r="F1387"/>
      <c r="G1387"/>
      <c r="H1387"/>
      <c r="I1387"/>
      <c r="J1387"/>
    </row>
    <row r="1388" spans="1:10" ht="15">
      <c r="A1388"/>
      <c r="B1388"/>
      <c r="C1388"/>
      <c r="D1388"/>
      <c r="E1388"/>
      <c r="F1388"/>
      <c r="G1388"/>
      <c r="H1388"/>
      <c r="I1388"/>
      <c r="J1388"/>
    </row>
    <row r="1389" spans="1:10" ht="15">
      <c r="A1389"/>
      <c r="B1389"/>
      <c r="C1389"/>
      <c r="D1389"/>
      <c r="E1389"/>
      <c r="F1389"/>
      <c r="G1389"/>
      <c r="H1389"/>
      <c r="I1389"/>
      <c r="J1389"/>
    </row>
    <row r="1390" spans="1:10" ht="15">
      <c r="A1390"/>
      <c r="B1390"/>
      <c r="C1390"/>
      <c r="D1390"/>
      <c r="E1390"/>
      <c r="F1390"/>
      <c r="G1390"/>
      <c r="H1390"/>
      <c r="I1390"/>
      <c r="J1390"/>
    </row>
    <row r="1391" spans="1:10" ht="15">
      <c r="A1391"/>
      <c r="B1391"/>
      <c r="C1391"/>
      <c r="D1391"/>
      <c r="E1391"/>
      <c r="F1391"/>
      <c r="G1391"/>
      <c r="H1391"/>
      <c r="I1391"/>
      <c r="J1391"/>
    </row>
    <row r="1392" spans="1:10" ht="15">
      <c r="A1392"/>
      <c r="B1392"/>
      <c r="C1392"/>
      <c r="D1392"/>
      <c r="E1392"/>
      <c r="F1392"/>
      <c r="G1392"/>
      <c r="H1392"/>
      <c r="I1392"/>
      <c r="J1392"/>
    </row>
    <row r="1393" spans="1:10" ht="15">
      <c r="A1393"/>
      <c r="B1393"/>
      <c r="C1393"/>
      <c r="D1393"/>
      <c r="E1393"/>
      <c r="F1393"/>
      <c r="G1393"/>
      <c r="H1393"/>
      <c r="I1393"/>
      <c r="J1393"/>
    </row>
    <row r="1394" spans="1:10" ht="15">
      <c r="A1394"/>
      <c r="B1394"/>
      <c r="C1394"/>
      <c r="D1394"/>
      <c r="E1394"/>
      <c r="F1394"/>
      <c r="G1394"/>
      <c r="H1394"/>
      <c r="I1394"/>
      <c r="J1394"/>
    </row>
    <row r="1395" spans="1:10" ht="15">
      <c r="A1395"/>
      <c r="B1395"/>
      <c r="C1395"/>
      <c r="D1395"/>
      <c r="E1395"/>
      <c r="F1395"/>
      <c r="G1395"/>
      <c r="H1395"/>
      <c r="I1395"/>
      <c r="J1395"/>
    </row>
    <row r="1396" spans="1:10" ht="15">
      <c r="A1396"/>
      <c r="B1396"/>
      <c r="C1396"/>
      <c r="D1396"/>
      <c r="E1396"/>
      <c r="F1396"/>
      <c r="G1396"/>
      <c r="H1396"/>
      <c r="I1396"/>
      <c r="J1396"/>
    </row>
    <row r="1397" spans="1:10" ht="15">
      <c r="A1397"/>
      <c r="B1397"/>
      <c r="C1397"/>
      <c r="D1397"/>
      <c r="E1397"/>
      <c r="F1397"/>
      <c r="G1397"/>
      <c r="H1397"/>
      <c r="I1397"/>
      <c r="J1397"/>
    </row>
    <row r="1398" spans="1:10" ht="15">
      <c r="A1398"/>
      <c r="B1398"/>
      <c r="C1398"/>
      <c r="D1398"/>
      <c r="E1398"/>
      <c r="F1398"/>
      <c r="G1398"/>
      <c r="H1398"/>
      <c r="I1398"/>
      <c r="J1398"/>
    </row>
    <row r="1399" spans="1:10" ht="15">
      <c r="A1399"/>
      <c r="B1399"/>
      <c r="C1399"/>
      <c r="D1399"/>
      <c r="E1399"/>
      <c r="F1399"/>
      <c r="G1399"/>
      <c r="H1399"/>
      <c r="I1399"/>
      <c r="J1399"/>
    </row>
    <row r="1400" spans="1:10" ht="15">
      <c r="A1400"/>
      <c r="B1400"/>
      <c r="C1400"/>
      <c r="D1400"/>
      <c r="E1400"/>
      <c r="F1400"/>
      <c r="G1400"/>
      <c r="H1400"/>
      <c r="I1400"/>
      <c r="J1400"/>
    </row>
    <row r="1401" spans="1:10" ht="15">
      <c r="A1401"/>
      <c r="B1401"/>
      <c r="C1401"/>
      <c r="D1401"/>
      <c r="E1401"/>
      <c r="F1401"/>
      <c r="G1401"/>
      <c r="H1401"/>
      <c r="I1401"/>
      <c r="J1401"/>
    </row>
    <row r="1402" spans="1:10" ht="15">
      <c r="A1402"/>
      <c r="B1402"/>
      <c r="C1402"/>
      <c r="D1402"/>
      <c r="E1402"/>
      <c r="F1402"/>
      <c r="G1402"/>
      <c r="H1402"/>
      <c r="I1402"/>
      <c r="J1402"/>
    </row>
    <row r="1403" spans="1:10" ht="15">
      <c r="A1403"/>
      <c r="B1403"/>
      <c r="C1403"/>
      <c r="D1403"/>
      <c r="E1403"/>
      <c r="F1403"/>
      <c r="G1403"/>
      <c r="H1403"/>
      <c r="I1403"/>
      <c r="J1403"/>
    </row>
    <row r="1404" spans="1:10" ht="15">
      <c r="A1404"/>
      <c r="B1404"/>
      <c r="C1404"/>
      <c r="D1404"/>
      <c r="E1404"/>
      <c r="F1404"/>
      <c r="G1404"/>
      <c r="H1404"/>
      <c r="I1404"/>
      <c r="J1404"/>
    </row>
    <row r="1405" spans="1:10" ht="15">
      <c r="A1405"/>
      <c r="B1405"/>
      <c r="C1405"/>
      <c r="D1405"/>
      <c r="E1405"/>
      <c r="F1405"/>
      <c r="G1405"/>
      <c r="H1405"/>
      <c r="I1405"/>
      <c r="J1405"/>
    </row>
    <row r="1406" spans="1:10" ht="15">
      <c r="A1406"/>
      <c r="B1406"/>
      <c r="C1406"/>
      <c r="D1406"/>
      <c r="E1406"/>
      <c r="F1406"/>
      <c r="G1406"/>
      <c r="H1406"/>
      <c r="I1406"/>
      <c r="J1406"/>
    </row>
    <row r="1407" spans="1:10" ht="15">
      <c r="A1407"/>
      <c r="B1407"/>
      <c r="C1407"/>
      <c r="D1407"/>
      <c r="E1407"/>
      <c r="F1407"/>
      <c r="G1407"/>
      <c r="H1407"/>
      <c r="I1407"/>
      <c r="J1407"/>
    </row>
    <row r="1408" spans="1:10" ht="15">
      <c r="A1408"/>
      <c r="B1408"/>
      <c r="C1408"/>
      <c r="D1408"/>
      <c r="E1408"/>
      <c r="F1408"/>
      <c r="G1408"/>
      <c r="H1408"/>
      <c r="I1408"/>
      <c r="J1408"/>
    </row>
    <row r="1409" spans="1:10" ht="15">
      <c r="A1409"/>
      <c r="B1409"/>
      <c r="C1409"/>
      <c r="D1409"/>
      <c r="E1409"/>
      <c r="F1409"/>
      <c r="G1409"/>
      <c r="H1409"/>
      <c r="I1409"/>
      <c r="J1409"/>
    </row>
    <row r="1410" spans="1:10" ht="15">
      <c r="A1410"/>
      <c r="B1410"/>
      <c r="C1410"/>
      <c r="D1410"/>
      <c r="E1410"/>
      <c r="F1410"/>
      <c r="G1410"/>
      <c r="H1410"/>
      <c r="I1410"/>
      <c r="J1410"/>
    </row>
    <row r="1411" spans="1:10" ht="15">
      <c r="A1411"/>
      <c r="B1411"/>
      <c r="C1411"/>
      <c r="D1411"/>
      <c r="E1411"/>
      <c r="F1411"/>
      <c r="G1411"/>
      <c r="H1411"/>
      <c r="I1411"/>
      <c r="J1411"/>
    </row>
    <row r="1412" spans="1:10" ht="15">
      <c r="A1412"/>
      <c r="B1412"/>
      <c r="C1412"/>
      <c r="D1412"/>
      <c r="E1412"/>
      <c r="F1412"/>
      <c r="G1412"/>
      <c r="H1412"/>
      <c r="I1412"/>
      <c r="J1412"/>
    </row>
    <row r="1413" spans="1:10" ht="15">
      <c r="A1413"/>
      <c r="B1413"/>
      <c r="C1413"/>
      <c r="D1413"/>
      <c r="E1413"/>
      <c r="F1413"/>
      <c r="G1413"/>
      <c r="H1413"/>
      <c r="I1413"/>
      <c r="J1413"/>
    </row>
    <row r="1414" spans="1:10" ht="15">
      <c r="A1414"/>
      <c r="B1414"/>
      <c r="C1414"/>
      <c r="D1414"/>
      <c r="E1414"/>
      <c r="F1414"/>
      <c r="G1414"/>
      <c r="H1414"/>
      <c r="I1414"/>
      <c r="J1414"/>
    </row>
    <row r="1415" spans="1:10" ht="15">
      <c r="A1415"/>
      <c r="B1415"/>
      <c r="C1415"/>
      <c r="D1415"/>
      <c r="E1415"/>
      <c r="F1415"/>
      <c r="G1415"/>
      <c r="H1415"/>
      <c r="I1415"/>
      <c r="J1415"/>
    </row>
    <row r="1416" spans="1:10" ht="15">
      <c r="A1416"/>
      <c r="B1416"/>
      <c r="C1416"/>
      <c r="D1416"/>
      <c r="E1416"/>
      <c r="F1416"/>
      <c r="G1416"/>
      <c r="H1416"/>
      <c r="I1416"/>
      <c r="J1416"/>
    </row>
    <row r="1417" spans="1:10" ht="15">
      <c r="A1417"/>
      <c r="B1417"/>
      <c r="C1417"/>
      <c r="D1417"/>
      <c r="E1417"/>
      <c r="F1417"/>
      <c r="G1417"/>
      <c r="H1417"/>
      <c r="I1417"/>
      <c r="J1417"/>
    </row>
    <row r="1418" spans="1:10" ht="15">
      <c r="A1418"/>
      <c r="B1418"/>
      <c r="C1418"/>
      <c r="D1418"/>
      <c r="E1418"/>
      <c r="F1418"/>
      <c r="G1418"/>
      <c r="H1418"/>
      <c r="I1418"/>
      <c r="J1418"/>
    </row>
    <row r="1419" spans="1:10" ht="15">
      <c r="A1419"/>
      <c r="B1419"/>
      <c r="C1419"/>
      <c r="D1419"/>
      <c r="E1419"/>
      <c r="F1419"/>
      <c r="G1419"/>
      <c r="H1419"/>
      <c r="I1419"/>
      <c r="J1419"/>
    </row>
    <row r="1420" spans="1:10" ht="15">
      <c r="A1420"/>
      <c r="B1420"/>
      <c r="C1420"/>
      <c r="D1420"/>
      <c r="E1420"/>
      <c r="F1420"/>
      <c r="G1420"/>
      <c r="H1420"/>
      <c r="I1420"/>
      <c r="J1420"/>
    </row>
    <row r="1421" spans="1:10" ht="15">
      <c r="A1421"/>
      <c r="B1421"/>
      <c r="C1421"/>
      <c r="D1421"/>
      <c r="E1421"/>
      <c r="F1421"/>
      <c r="G1421"/>
      <c r="H1421"/>
      <c r="I1421"/>
      <c r="J1421"/>
    </row>
    <row r="1422" spans="1:10" ht="15">
      <c r="A1422"/>
      <c r="B1422"/>
      <c r="C1422"/>
      <c r="D1422"/>
      <c r="E1422"/>
      <c r="F1422"/>
      <c r="G1422"/>
      <c r="H1422"/>
      <c r="I1422"/>
      <c r="J1422"/>
    </row>
    <row r="1423" spans="1:10" ht="15">
      <c r="A1423"/>
      <c r="B1423"/>
      <c r="C1423"/>
      <c r="D1423"/>
      <c r="E1423"/>
      <c r="F1423"/>
      <c r="G1423"/>
      <c r="H1423"/>
      <c r="I1423"/>
      <c r="J1423"/>
    </row>
    <row r="1424" spans="1:10" ht="15">
      <c r="A1424"/>
      <c r="B1424"/>
      <c r="C1424"/>
      <c r="D1424"/>
      <c r="E1424"/>
      <c r="F1424"/>
      <c r="G1424"/>
      <c r="H1424"/>
      <c r="I1424"/>
      <c r="J1424"/>
    </row>
    <row r="1425" spans="1:10" ht="15">
      <c r="A1425"/>
      <c r="B1425"/>
      <c r="C1425"/>
      <c r="D1425"/>
      <c r="E1425"/>
      <c r="F1425"/>
      <c r="G1425"/>
      <c r="H1425"/>
      <c r="I1425"/>
      <c r="J1425"/>
    </row>
    <row r="1426" spans="1:10" ht="15">
      <c r="A1426"/>
      <c r="B1426"/>
      <c r="C1426"/>
      <c r="D1426"/>
      <c r="E1426"/>
      <c r="F1426"/>
      <c r="G1426"/>
      <c r="H1426"/>
      <c r="I1426"/>
      <c r="J1426"/>
    </row>
    <row r="1427" spans="1:10" ht="15">
      <c r="A1427"/>
      <c r="B1427"/>
      <c r="C1427"/>
      <c r="D1427"/>
      <c r="E1427"/>
      <c r="F1427"/>
      <c r="G1427"/>
      <c r="H1427"/>
      <c r="I1427"/>
      <c r="J1427"/>
    </row>
    <row r="1428" spans="1:10" ht="15">
      <c r="A1428"/>
      <c r="B1428"/>
      <c r="C1428"/>
      <c r="D1428"/>
      <c r="E1428"/>
      <c r="F1428"/>
      <c r="G1428"/>
      <c r="H1428"/>
      <c r="I1428"/>
      <c r="J1428"/>
    </row>
    <row r="1429" spans="1:10" ht="15">
      <c r="A1429"/>
      <c r="B1429"/>
      <c r="C1429"/>
      <c r="D1429"/>
      <c r="E1429"/>
      <c r="F1429"/>
      <c r="G1429"/>
      <c r="H1429"/>
      <c r="I1429"/>
      <c r="J1429"/>
    </row>
    <row r="1430" spans="1:10" ht="15">
      <c r="A1430"/>
      <c r="B1430"/>
      <c r="C1430"/>
      <c r="D1430"/>
      <c r="E1430"/>
      <c r="F1430"/>
      <c r="G1430"/>
      <c r="H1430"/>
      <c r="I1430"/>
      <c r="J1430"/>
    </row>
    <row r="1431" spans="1:10" ht="15">
      <c r="A1431"/>
      <c r="B1431"/>
      <c r="C1431"/>
      <c r="D1431"/>
      <c r="E1431"/>
      <c r="F1431"/>
      <c r="G1431"/>
      <c r="H1431"/>
      <c r="I1431"/>
      <c r="J1431"/>
    </row>
    <row r="1432" spans="1:10" ht="15">
      <c r="A1432"/>
      <c r="B1432"/>
      <c r="C1432"/>
      <c r="D1432"/>
      <c r="E1432"/>
      <c r="F1432"/>
      <c r="G1432"/>
      <c r="H1432"/>
      <c r="I1432"/>
      <c r="J1432"/>
    </row>
    <row r="1433" spans="1:10" ht="15">
      <c r="A1433"/>
      <c r="B1433"/>
      <c r="C1433"/>
      <c r="D1433"/>
      <c r="E1433"/>
      <c r="F1433"/>
      <c r="G1433"/>
      <c r="H1433"/>
      <c r="I1433"/>
      <c r="J1433"/>
    </row>
    <row r="1434" spans="1:10" ht="15">
      <c r="A1434"/>
      <c r="B1434"/>
      <c r="C1434"/>
      <c r="D1434"/>
      <c r="E1434"/>
      <c r="F1434"/>
      <c r="G1434"/>
      <c r="H1434"/>
      <c r="I1434"/>
      <c r="J1434"/>
    </row>
    <row r="1435" spans="1:10" ht="15">
      <c r="A1435"/>
      <c r="B1435"/>
      <c r="C1435"/>
      <c r="D1435"/>
      <c r="E1435"/>
      <c r="F1435"/>
      <c r="G1435"/>
      <c r="H1435"/>
      <c r="I1435"/>
      <c r="J1435"/>
    </row>
    <row r="1436" spans="1:10" ht="15">
      <c r="A1436"/>
      <c r="B1436"/>
      <c r="C1436"/>
      <c r="D1436"/>
      <c r="E1436"/>
      <c r="F1436"/>
      <c r="G1436"/>
      <c r="H1436"/>
      <c r="I1436"/>
      <c r="J1436"/>
    </row>
    <row r="1437" spans="1:10" ht="15">
      <c r="A1437"/>
      <c r="B1437"/>
      <c r="C1437"/>
      <c r="D1437"/>
      <c r="E1437"/>
      <c r="F1437"/>
      <c r="G1437"/>
      <c r="H1437"/>
      <c r="I1437"/>
      <c r="J1437"/>
    </row>
    <row r="1438" spans="1:10" ht="15">
      <c r="A1438"/>
      <c r="B1438"/>
      <c r="C1438"/>
      <c r="D1438"/>
      <c r="E1438"/>
      <c r="F1438"/>
      <c r="G1438"/>
      <c r="H1438"/>
      <c r="I1438"/>
      <c r="J1438"/>
    </row>
    <row r="1439" spans="1:10" ht="15">
      <c r="A1439"/>
      <c r="B1439"/>
      <c r="C1439"/>
      <c r="D1439"/>
      <c r="E1439"/>
      <c r="F1439"/>
      <c r="G1439"/>
      <c r="H1439"/>
      <c r="I1439"/>
      <c r="J1439"/>
    </row>
    <row r="1440" spans="1:10" ht="15">
      <c r="A1440"/>
      <c r="B1440"/>
      <c r="C1440"/>
      <c r="D1440"/>
      <c r="E1440"/>
      <c r="F1440"/>
      <c r="G1440"/>
      <c r="H1440"/>
      <c r="I1440"/>
      <c r="J1440"/>
    </row>
    <row r="1441" spans="1:10" ht="15">
      <c r="A1441"/>
      <c r="B1441"/>
      <c r="C1441"/>
      <c r="D1441"/>
      <c r="E1441"/>
      <c r="F1441"/>
      <c r="G1441"/>
      <c r="H1441"/>
      <c r="I1441"/>
      <c r="J1441"/>
    </row>
    <row r="1442" spans="1:10" ht="15">
      <c r="A1442"/>
      <c r="B1442"/>
      <c r="C1442"/>
      <c r="D1442"/>
      <c r="E1442"/>
      <c r="F1442"/>
      <c r="G1442"/>
      <c r="H1442"/>
      <c r="I1442"/>
      <c r="J1442"/>
    </row>
    <row r="1443" spans="1:10" ht="15">
      <c r="A1443"/>
      <c r="B1443"/>
      <c r="C1443"/>
      <c r="D1443"/>
      <c r="E1443"/>
      <c r="F1443"/>
      <c r="G1443"/>
      <c r="H1443"/>
      <c r="I1443"/>
      <c r="J1443"/>
    </row>
    <row r="1444" spans="1:10" ht="15">
      <c r="A1444"/>
      <c r="B1444"/>
      <c r="C1444"/>
      <c r="D1444"/>
      <c r="E1444"/>
      <c r="F1444"/>
      <c r="G1444"/>
      <c r="H1444"/>
      <c r="I1444"/>
      <c r="J1444"/>
    </row>
    <row r="1445" spans="1:10" ht="15">
      <c r="A1445"/>
      <c r="B1445"/>
      <c r="C1445"/>
      <c r="D1445"/>
      <c r="E1445"/>
      <c r="F1445"/>
      <c r="G1445"/>
      <c r="H1445"/>
      <c r="I1445"/>
      <c r="J144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1.421875" defaultRowHeight="15" customHeight="1"/>
  <cols>
    <col min="1" max="1" width="42.00390625" style="4" customWidth="1"/>
    <col min="2" max="2" width="14.8515625" style="4" customWidth="1"/>
    <col min="3" max="3" width="8.7109375" style="4" bestFit="1" customWidth="1"/>
    <col min="4" max="5" width="2.7109375" style="4" bestFit="1" customWidth="1"/>
    <col min="6" max="6" width="3.57421875" style="4" bestFit="1" customWidth="1"/>
    <col min="7" max="9" width="2.7109375" style="4" bestFit="1" customWidth="1"/>
    <col min="10" max="10" width="3.57421875" style="4" bestFit="1" customWidth="1"/>
    <col min="11" max="11" width="1.8515625" style="4" bestFit="1" customWidth="1"/>
    <col min="12" max="13" width="3.57421875" style="4" bestFit="1" customWidth="1"/>
    <col min="14" max="16" width="2.7109375" style="4" bestFit="1" customWidth="1"/>
    <col min="17" max="17" width="11.421875" style="4" bestFit="1" customWidth="1"/>
    <col min="18" max="21" width="15.57421875" style="4" bestFit="1" customWidth="1"/>
    <col min="22" max="22" width="18.7109375" style="4" bestFit="1" customWidth="1"/>
    <col min="23" max="36" width="13.28125" style="4" bestFit="1" customWidth="1"/>
    <col min="37" max="37" width="16.421875" style="4" bestFit="1" customWidth="1"/>
    <col min="38" max="50" width="13.140625" style="4" bestFit="1" customWidth="1"/>
    <col min="51" max="51" width="16.28125" style="4" bestFit="1" customWidth="1"/>
    <col min="52" max="62" width="21.7109375" style="4" bestFit="1" customWidth="1"/>
    <col min="63" max="63" width="24.8515625" style="4" bestFit="1" customWidth="1"/>
    <col min="64" max="75" width="12.7109375" style="4" bestFit="1" customWidth="1"/>
    <col min="76" max="76" width="15.7109375" style="4" bestFit="1" customWidth="1"/>
    <col min="77" max="89" width="13.7109375" style="4" bestFit="1" customWidth="1"/>
    <col min="90" max="90" width="16.8515625" style="4" bestFit="1" customWidth="1"/>
    <col min="91" max="91" width="12.57421875" style="4" bestFit="1" customWidth="1"/>
    <col min="92" max="16384" width="11.421875" style="4" customWidth="1"/>
  </cols>
  <sheetData>
    <row r="1" ht="15" customHeight="1">
      <c r="A1" s="27" t="s">
        <v>1349</v>
      </c>
    </row>
    <row r="2" spans="1:3" ht="15" customHeight="1">
      <c r="A2" s="1" t="str">
        <f>+'Detalle x AMERB'!A2</f>
        <v>(Actualizado al 21/MARZO/2013)</v>
      </c>
      <c r="C2" s="31">
        <f>+B4-B6</f>
        <v>261</v>
      </c>
    </row>
    <row r="3" ht="15" customHeight="1">
      <c r="A3" s="1"/>
    </row>
    <row r="4" spans="1:3" ht="15" customHeight="1">
      <c r="A4" s="29" t="s">
        <v>1583</v>
      </c>
      <c r="B4" s="55">
        <f>+GETPIVOTDATA("Nombre AMERB",$A$9,"Estado","DISPONIBLE")+GETPIVOTDATA("Nombre AMERB",$A$9,"Estado","OPERATIVO")+GETPIVOTDATA("Nombre AMERB",$A$9,"Estado","OPERATIVO EN DUDA")+GETPIVOTDATA("Nombre AMERB",$A$9,"Estado","ABANDONADO")</f>
        <v>773</v>
      </c>
      <c r="C4" s="4">
        <f>+GETPIVOTDATA("Nombre AMERB",$A$9,"Región",1,"Estado","DISPONIBLE")+GETPIVOTDATA("Nombre AMERB",$A$9,"Región",1,"Estado","OPERATIVO")+GETPIVOTDATA("Nombre AMERB",$A$9,"Región",1,"Estado","OPERATIVO EN DUDA")</f>
        <v>18</v>
      </c>
    </row>
    <row r="5" spans="1:2" ht="15" customHeight="1">
      <c r="A5" s="29"/>
      <c r="B5" s="28"/>
    </row>
    <row r="6" spans="1:16" ht="15" customHeight="1">
      <c r="A6" s="29" t="s">
        <v>1584</v>
      </c>
      <c r="B6" s="28">
        <f>+GETPIVOTDATA("Nombre AMERB",$A$9,"Estado","OPERATIVO")+GETPIVOTDATA("Nombre AMERB",$A$9,"Estado","OPERATIVO EN DUDA")</f>
        <v>512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" customHeight="1">
      <c r="A7" s="29" t="s">
        <v>1585</v>
      </c>
      <c r="B7" s="28">
        <f>+GETPIVOTDATA("Nombre AMERB",$A$9,"Estado","PENDIENTE")</f>
        <v>354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9" spans="1:17" ht="12">
      <c r="A9" s="15" t="s">
        <v>1342</v>
      </c>
      <c r="B9" s="18"/>
      <c r="C9" s="17" t="s">
        <v>1337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</row>
    <row r="10" spans="1:17" ht="12">
      <c r="A10" s="16" t="s">
        <v>1</v>
      </c>
      <c r="B10" s="16" t="s">
        <v>1339</v>
      </c>
      <c r="C10" s="25">
        <v>1</v>
      </c>
      <c r="D10" s="26">
        <v>2</v>
      </c>
      <c r="E10" s="26">
        <v>3</v>
      </c>
      <c r="F10" s="26">
        <v>4</v>
      </c>
      <c r="G10" s="26">
        <v>5</v>
      </c>
      <c r="H10" s="26">
        <v>6</v>
      </c>
      <c r="I10" s="26">
        <v>7</v>
      </c>
      <c r="J10" s="26">
        <v>8</v>
      </c>
      <c r="K10" s="26">
        <v>9</v>
      </c>
      <c r="L10" s="26">
        <v>10</v>
      </c>
      <c r="M10" s="26">
        <v>11</v>
      </c>
      <c r="N10" s="26">
        <v>12</v>
      </c>
      <c r="O10" s="26">
        <v>14</v>
      </c>
      <c r="P10" s="26">
        <v>15</v>
      </c>
      <c r="Q10" s="6" t="s">
        <v>1341</v>
      </c>
    </row>
    <row r="11" spans="1:17" ht="12">
      <c r="A11" s="5" t="s">
        <v>1351</v>
      </c>
      <c r="B11" s="2"/>
      <c r="C11" s="7">
        <v>1</v>
      </c>
      <c r="D11" s="8">
        <v>1</v>
      </c>
      <c r="E11" s="8">
        <v>5</v>
      </c>
      <c r="F11" s="8">
        <v>1</v>
      </c>
      <c r="G11" s="8"/>
      <c r="H11" s="8"/>
      <c r="I11" s="8"/>
      <c r="J11" s="8"/>
      <c r="K11" s="8"/>
      <c r="L11" s="8">
        <v>22</v>
      </c>
      <c r="M11" s="8">
        <v>12</v>
      </c>
      <c r="N11" s="8">
        <v>1</v>
      </c>
      <c r="O11" s="8"/>
      <c r="P11" s="8"/>
      <c r="Q11" s="9">
        <v>43</v>
      </c>
    </row>
    <row r="12" spans="1:17" ht="12">
      <c r="A12" s="5" t="s">
        <v>18</v>
      </c>
      <c r="B12" s="2"/>
      <c r="C12" s="7">
        <v>3</v>
      </c>
      <c r="D12" s="8">
        <v>9</v>
      </c>
      <c r="E12" s="8">
        <v>4</v>
      </c>
      <c r="F12" s="8"/>
      <c r="G12" s="8">
        <v>2</v>
      </c>
      <c r="H12" s="8"/>
      <c r="I12" s="8">
        <v>1</v>
      </c>
      <c r="J12" s="8"/>
      <c r="K12" s="8"/>
      <c r="L12" s="8">
        <v>8</v>
      </c>
      <c r="M12" s="8">
        <v>1</v>
      </c>
      <c r="N12" s="8"/>
      <c r="O12" s="8"/>
      <c r="P12" s="8"/>
      <c r="Q12" s="9">
        <v>28</v>
      </c>
    </row>
    <row r="13" spans="1:17" ht="12">
      <c r="A13" s="5" t="s">
        <v>36</v>
      </c>
      <c r="B13" s="2"/>
      <c r="C13" s="7">
        <v>4</v>
      </c>
      <c r="D13" s="8">
        <v>19</v>
      </c>
      <c r="E13" s="8">
        <v>9</v>
      </c>
      <c r="F13" s="8">
        <v>8</v>
      </c>
      <c r="G13" s="8">
        <v>9</v>
      </c>
      <c r="H13" s="8">
        <v>28</v>
      </c>
      <c r="I13" s="8">
        <v>4</v>
      </c>
      <c r="J13" s="8">
        <v>20</v>
      </c>
      <c r="K13" s="8">
        <v>3</v>
      </c>
      <c r="L13" s="8">
        <v>70</v>
      </c>
      <c r="M13" s="8">
        <v>30</v>
      </c>
      <c r="N13" s="8">
        <v>8</v>
      </c>
      <c r="O13" s="8">
        <v>4</v>
      </c>
      <c r="P13" s="8">
        <v>2</v>
      </c>
      <c r="Q13" s="9">
        <v>218</v>
      </c>
    </row>
    <row r="14" spans="1:17" ht="12">
      <c r="A14" s="5" t="s">
        <v>9</v>
      </c>
      <c r="B14" s="2"/>
      <c r="C14" s="7">
        <v>12</v>
      </c>
      <c r="D14" s="8">
        <v>8</v>
      </c>
      <c r="E14" s="8">
        <v>20</v>
      </c>
      <c r="F14" s="8">
        <v>59</v>
      </c>
      <c r="G14" s="8">
        <v>12</v>
      </c>
      <c r="H14" s="8">
        <v>5</v>
      </c>
      <c r="I14" s="8">
        <v>13</v>
      </c>
      <c r="J14" s="8">
        <v>38</v>
      </c>
      <c r="K14" s="8">
        <v>2</v>
      </c>
      <c r="L14" s="8">
        <v>132</v>
      </c>
      <c r="M14" s="8">
        <v>9</v>
      </c>
      <c r="N14" s="8"/>
      <c r="O14" s="8">
        <v>41</v>
      </c>
      <c r="P14" s="8"/>
      <c r="Q14" s="9">
        <v>351</v>
      </c>
    </row>
    <row r="15" spans="1:17" ht="12">
      <c r="A15" s="5" t="s">
        <v>17</v>
      </c>
      <c r="B15" s="2"/>
      <c r="C15" s="7">
        <v>2</v>
      </c>
      <c r="D15" s="8">
        <v>8</v>
      </c>
      <c r="E15" s="8">
        <v>5</v>
      </c>
      <c r="F15" s="8">
        <v>12</v>
      </c>
      <c r="G15" s="8">
        <v>21</v>
      </c>
      <c r="H15" s="8">
        <v>2</v>
      </c>
      <c r="I15" s="8">
        <v>2</v>
      </c>
      <c r="J15" s="8">
        <v>18</v>
      </c>
      <c r="K15" s="8"/>
      <c r="L15" s="8">
        <v>66</v>
      </c>
      <c r="M15" s="8">
        <v>24</v>
      </c>
      <c r="N15" s="8"/>
      <c r="O15" s="8"/>
      <c r="P15" s="8">
        <v>1</v>
      </c>
      <c r="Q15" s="9">
        <v>161</v>
      </c>
    </row>
    <row r="16" spans="1:17" ht="12">
      <c r="A16" s="5" t="s">
        <v>6</v>
      </c>
      <c r="B16" s="2"/>
      <c r="C16" s="7">
        <v>1</v>
      </c>
      <c r="D16" s="8">
        <v>14</v>
      </c>
      <c r="E16" s="8">
        <v>5</v>
      </c>
      <c r="F16" s="8">
        <v>10</v>
      </c>
      <c r="G16" s="8">
        <v>3</v>
      </c>
      <c r="H16" s="8">
        <v>4</v>
      </c>
      <c r="I16" s="8">
        <v>12</v>
      </c>
      <c r="J16" s="8">
        <v>24</v>
      </c>
      <c r="K16" s="8">
        <v>1</v>
      </c>
      <c r="L16" s="8">
        <v>132</v>
      </c>
      <c r="M16" s="8">
        <v>136</v>
      </c>
      <c r="N16" s="8"/>
      <c r="O16" s="8">
        <v>12</v>
      </c>
      <c r="P16" s="8"/>
      <c r="Q16" s="9">
        <v>354</v>
      </c>
    </row>
    <row r="17" spans="1:17" ht="12">
      <c r="A17" s="5" t="s">
        <v>3</v>
      </c>
      <c r="B17" s="2"/>
      <c r="C17" s="7">
        <v>6</v>
      </c>
      <c r="D17" s="8">
        <v>16</v>
      </c>
      <c r="E17" s="8">
        <v>14</v>
      </c>
      <c r="F17" s="8">
        <v>26</v>
      </c>
      <c r="G17" s="8">
        <v>12</v>
      </c>
      <c r="H17" s="8"/>
      <c r="I17" s="8">
        <v>15</v>
      </c>
      <c r="J17" s="8">
        <v>38</v>
      </c>
      <c r="K17" s="8"/>
      <c r="L17" s="8">
        <v>130</v>
      </c>
      <c r="M17" s="8">
        <v>34</v>
      </c>
      <c r="N17" s="8">
        <v>5</v>
      </c>
      <c r="O17" s="8">
        <v>14</v>
      </c>
      <c r="P17" s="8"/>
      <c r="Q17" s="9">
        <v>310</v>
      </c>
    </row>
    <row r="18" spans="1:17" ht="12">
      <c r="A18" s="10" t="s">
        <v>1341</v>
      </c>
      <c r="B18" s="11"/>
      <c r="C18" s="12">
        <v>29</v>
      </c>
      <c r="D18" s="13">
        <v>75</v>
      </c>
      <c r="E18" s="13">
        <v>62</v>
      </c>
      <c r="F18" s="13">
        <v>116</v>
      </c>
      <c r="G18" s="13">
        <v>59</v>
      </c>
      <c r="H18" s="13">
        <v>39</v>
      </c>
      <c r="I18" s="13">
        <v>47</v>
      </c>
      <c r="J18" s="13">
        <v>138</v>
      </c>
      <c r="K18" s="13">
        <v>6</v>
      </c>
      <c r="L18" s="13">
        <v>560</v>
      </c>
      <c r="M18" s="13">
        <v>246</v>
      </c>
      <c r="N18" s="13">
        <v>14</v>
      </c>
      <c r="O18" s="13">
        <v>71</v>
      </c>
      <c r="P18" s="13">
        <v>3</v>
      </c>
      <c r="Q18" s="14">
        <v>1465</v>
      </c>
    </row>
    <row r="19" spans="1:17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421875" defaultRowHeight="15" customHeight="1"/>
  <cols>
    <col min="1" max="1" width="25.421875" style="4" customWidth="1"/>
    <col min="2" max="2" width="22.28125" style="4" customWidth="1"/>
    <col min="3" max="3" width="8.7109375" style="4" customWidth="1"/>
    <col min="4" max="4" width="8.7109375" style="4" bestFit="1" customWidth="1"/>
    <col min="5" max="16" width="5.8515625" style="4" customWidth="1"/>
    <col min="17" max="17" width="11.421875" style="4" customWidth="1"/>
    <col min="18" max="29" width="21.421875" style="4" bestFit="1" customWidth="1"/>
    <col min="30" max="30" width="25.8515625" style="4" bestFit="1" customWidth="1"/>
    <col min="31" max="31" width="24.421875" style="4" bestFit="1" customWidth="1"/>
    <col min="32" max="35" width="13.28125" style="4" bestFit="1" customWidth="1"/>
    <col min="36" max="36" width="16.421875" style="4" bestFit="1" customWidth="1"/>
    <col min="37" max="49" width="13.140625" style="4" bestFit="1" customWidth="1"/>
    <col min="50" max="50" width="16.28125" style="4" bestFit="1" customWidth="1"/>
    <col min="51" max="61" width="21.7109375" style="4" bestFit="1" customWidth="1"/>
    <col min="62" max="62" width="24.8515625" style="4" bestFit="1" customWidth="1"/>
    <col min="63" max="74" width="12.7109375" style="4" bestFit="1" customWidth="1"/>
    <col min="75" max="75" width="15.7109375" style="4" bestFit="1" customWidth="1"/>
    <col min="76" max="88" width="13.7109375" style="4" bestFit="1" customWidth="1"/>
    <col min="89" max="89" width="16.8515625" style="4" bestFit="1" customWidth="1"/>
    <col min="90" max="90" width="12.57421875" style="4" bestFit="1" customWidth="1"/>
    <col min="91" max="16384" width="11.421875" style="4" customWidth="1"/>
  </cols>
  <sheetData>
    <row r="1" ht="15" customHeight="1">
      <c r="A1" s="27" t="s">
        <v>1348</v>
      </c>
    </row>
    <row r="2" ht="15" customHeight="1">
      <c r="A2" s="1" t="str">
        <f>+'Detalle x AMERB'!A2</f>
        <v>(Actualizado al 21/MARZO/2013)</v>
      </c>
    </row>
    <row r="3" ht="15" customHeight="1">
      <c r="A3" s="1"/>
    </row>
    <row r="4" spans="1:3" ht="15" customHeight="1">
      <c r="A4" s="29" t="s">
        <v>1586</v>
      </c>
      <c r="B4" s="29"/>
      <c r="C4" s="30">
        <f>+GETPIVOTDATA("Superficie (Ha)",$A$8,"Estado","DISPONIBLE")+GETPIVOTDATA("Superficie (Ha)",$A$8,"Estado","OPERATIVO")+GETPIVOTDATA("Superficie (Ha)",$A$8,"Estado","OPERATIVO EN DUDA")</f>
        <v>114246.62700000001</v>
      </c>
    </row>
    <row r="5" spans="1:4" ht="15" customHeight="1">
      <c r="A5" s="29" t="s">
        <v>1587</v>
      </c>
      <c r="B5" s="29"/>
      <c r="C5" s="30">
        <f>+GETPIVOTDATA("Superficie (Ha)",$A$8,"Estado","OPERATIVO")+GETPIVOTDATA("Superficie (Ha)",$A$8,"Estado","OPERATIVO EN DUDA")</f>
        <v>74215.89700000001</v>
      </c>
      <c r="D5" s="34">
        <f>+C4-C5</f>
        <v>40030.729999999996</v>
      </c>
    </row>
    <row r="6" spans="1:3" ht="15" customHeight="1">
      <c r="A6" s="29" t="s">
        <v>1588</v>
      </c>
      <c r="B6" s="29"/>
      <c r="C6" s="30">
        <f>+GETPIVOTDATA("Superficie (Ha)",$A$8,"Estado","PENDIENTE")</f>
        <v>59819.33</v>
      </c>
    </row>
    <row r="8" spans="1:31" ht="15" customHeight="1">
      <c r="A8" s="15" t="s">
        <v>1350</v>
      </c>
      <c r="B8" s="18"/>
      <c r="C8" s="17" t="s">
        <v>1337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>
      <c r="A9" s="16" t="s">
        <v>1</v>
      </c>
      <c r="B9" s="16" t="s">
        <v>1339</v>
      </c>
      <c r="C9" s="25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>
        <v>12</v>
      </c>
      <c r="O9" s="26">
        <v>14</v>
      </c>
      <c r="P9" s="26">
        <v>15</v>
      </c>
      <c r="Q9" s="6" t="s">
        <v>1341</v>
      </c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>
      <c r="A10" s="5" t="s">
        <v>1351</v>
      </c>
      <c r="B10" s="2"/>
      <c r="C10" s="19">
        <v>9.15</v>
      </c>
      <c r="D10" s="20">
        <v>247.82</v>
      </c>
      <c r="E10" s="20">
        <v>304.23</v>
      </c>
      <c r="F10" s="20">
        <v>112.67</v>
      </c>
      <c r="G10" s="20"/>
      <c r="H10" s="20"/>
      <c r="I10" s="20"/>
      <c r="J10" s="20"/>
      <c r="K10" s="20"/>
      <c r="L10" s="20">
        <v>2601.63</v>
      </c>
      <c r="M10" s="20">
        <v>3014.1000000000004</v>
      </c>
      <c r="N10" s="20">
        <v>128.09</v>
      </c>
      <c r="O10" s="20"/>
      <c r="P10" s="20"/>
      <c r="Q10" s="21">
        <v>6417.6900000000005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>
      <c r="A11" s="5" t="s">
        <v>18</v>
      </c>
      <c r="B11" s="2"/>
      <c r="C11" s="19">
        <v>108.25</v>
      </c>
      <c r="D11" s="20">
        <v>517.62</v>
      </c>
      <c r="E11" s="20">
        <v>223.75</v>
      </c>
      <c r="F11" s="20"/>
      <c r="G11" s="20">
        <v>36.64</v>
      </c>
      <c r="H11" s="20"/>
      <c r="I11" s="20">
        <v>48.75</v>
      </c>
      <c r="J11" s="20"/>
      <c r="K11" s="20"/>
      <c r="L11" s="20">
        <v>1083.72</v>
      </c>
      <c r="M11" s="20">
        <v>83.79</v>
      </c>
      <c r="N11" s="20"/>
      <c r="O11" s="20"/>
      <c r="P11" s="20"/>
      <c r="Q11" s="21">
        <v>2102.52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>
      <c r="A12" s="5" t="s">
        <v>36</v>
      </c>
      <c r="B12" s="2"/>
      <c r="C12" s="19">
        <v>1045.17</v>
      </c>
      <c r="D12" s="20">
        <v>2434.8399999999997</v>
      </c>
      <c r="E12" s="20">
        <v>531.16</v>
      </c>
      <c r="F12" s="20">
        <v>1822.14</v>
      </c>
      <c r="G12" s="20">
        <v>1515.79</v>
      </c>
      <c r="H12" s="20">
        <v>1541.4</v>
      </c>
      <c r="I12" s="20">
        <v>346.98</v>
      </c>
      <c r="J12" s="20">
        <v>11231</v>
      </c>
      <c r="K12" s="20">
        <v>1293</v>
      </c>
      <c r="L12" s="20">
        <v>10375.040000000003</v>
      </c>
      <c r="M12" s="20">
        <v>3562.5499999999997</v>
      </c>
      <c r="N12" s="20">
        <v>1202.2799999999997</v>
      </c>
      <c r="O12" s="20">
        <v>268.13</v>
      </c>
      <c r="P12" s="20">
        <v>2861.25</v>
      </c>
      <c r="Q12" s="21">
        <v>40030.73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>
      <c r="A13" s="5" t="s">
        <v>9</v>
      </c>
      <c r="B13" s="2"/>
      <c r="C13" s="19">
        <v>1216.0900000000001</v>
      </c>
      <c r="D13" s="20">
        <v>1418.7600000000002</v>
      </c>
      <c r="E13" s="20">
        <v>2815.67</v>
      </c>
      <c r="F13" s="20">
        <v>10390.267000000002</v>
      </c>
      <c r="G13" s="20">
        <v>1916.2400000000002</v>
      </c>
      <c r="H13" s="20">
        <v>332.83</v>
      </c>
      <c r="I13" s="20">
        <v>1760.85</v>
      </c>
      <c r="J13" s="20">
        <v>14090.220000000001</v>
      </c>
      <c r="K13" s="20">
        <v>106.3</v>
      </c>
      <c r="L13" s="20">
        <v>14360.17</v>
      </c>
      <c r="M13" s="20">
        <v>2194.73</v>
      </c>
      <c r="N13" s="20"/>
      <c r="O13" s="20">
        <v>3404.85</v>
      </c>
      <c r="P13" s="20"/>
      <c r="Q13" s="21">
        <v>54006.977000000006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>
      <c r="A14" s="5" t="s">
        <v>17</v>
      </c>
      <c r="B14" s="2"/>
      <c r="C14" s="19">
        <v>449.43</v>
      </c>
      <c r="D14" s="20">
        <v>1070.43</v>
      </c>
      <c r="E14" s="20">
        <v>370.09000000000003</v>
      </c>
      <c r="F14" s="20">
        <v>1242.82</v>
      </c>
      <c r="G14" s="20">
        <v>1819.4199999999998</v>
      </c>
      <c r="H14" s="20">
        <v>74.44</v>
      </c>
      <c r="I14" s="20">
        <v>691.44</v>
      </c>
      <c r="J14" s="20">
        <v>1075.9499999999998</v>
      </c>
      <c r="K14" s="20"/>
      <c r="L14" s="20">
        <v>5353.97</v>
      </c>
      <c r="M14" s="20">
        <v>8005.930000000001</v>
      </c>
      <c r="N14" s="20"/>
      <c r="O14" s="20"/>
      <c r="P14" s="20">
        <v>55</v>
      </c>
      <c r="Q14" s="21">
        <v>20208.920000000002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>
      <c r="A15" s="5" t="s">
        <v>6</v>
      </c>
      <c r="B15" s="2"/>
      <c r="C15" s="19">
        <v>245.1</v>
      </c>
      <c r="D15" s="20">
        <v>2631.9500000000003</v>
      </c>
      <c r="E15" s="20">
        <v>587.75</v>
      </c>
      <c r="F15" s="20">
        <v>1753.51</v>
      </c>
      <c r="G15" s="20">
        <v>0</v>
      </c>
      <c r="H15" s="20">
        <v>0</v>
      </c>
      <c r="I15" s="20">
        <v>663.13</v>
      </c>
      <c r="J15" s="20">
        <v>6050.860000000001</v>
      </c>
      <c r="K15" s="20">
        <v>11.78</v>
      </c>
      <c r="L15" s="20">
        <v>15897.080000000002</v>
      </c>
      <c r="M15" s="20">
        <v>31671.87</v>
      </c>
      <c r="N15" s="20"/>
      <c r="O15" s="20">
        <v>306.3</v>
      </c>
      <c r="P15" s="20"/>
      <c r="Q15" s="21">
        <v>59819.33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>
      <c r="A16" s="5" t="s">
        <v>3</v>
      </c>
      <c r="B16" s="2"/>
      <c r="C16" s="19">
        <v>949.39</v>
      </c>
      <c r="D16" s="20">
        <v>2011.9299999999998</v>
      </c>
      <c r="E16" s="20">
        <v>603.11</v>
      </c>
      <c r="F16" s="20">
        <v>6808.24</v>
      </c>
      <c r="G16" s="20">
        <v>1285.48</v>
      </c>
      <c r="H16" s="20"/>
      <c r="I16" s="20">
        <v>523.67</v>
      </c>
      <c r="J16" s="20">
        <v>11839.939999999997</v>
      </c>
      <c r="K16" s="20"/>
      <c r="L16" s="20">
        <v>29022.450000000004</v>
      </c>
      <c r="M16" s="20">
        <v>14037.5</v>
      </c>
      <c r="N16" s="20">
        <v>743.0899999999999</v>
      </c>
      <c r="O16" s="20">
        <v>928.04</v>
      </c>
      <c r="P16" s="20"/>
      <c r="Q16" s="21">
        <v>68752.83999999998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>
      <c r="A17" s="10" t="s">
        <v>1341</v>
      </c>
      <c r="B17" s="11"/>
      <c r="C17" s="22">
        <v>4022.58</v>
      </c>
      <c r="D17" s="23">
        <v>10333.35</v>
      </c>
      <c r="E17" s="23">
        <v>5435.759999999999</v>
      </c>
      <c r="F17" s="23">
        <v>22129.647</v>
      </c>
      <c r="G17" s="23">
        <v>6573.57</v>
      </c>
      <c r="H17" s="23">
        <v>1948.67</v>
      </c>
      <c r="I17" s="23">
        <v>4034.82</v>
      </c>
      <c r="J17" s="23">
        <v>44287.97</v>
      </c>
      <c r="K17" s="23">
        <v>1411.08</v>
      </c>
      <c r="L17" s="23">
        <v>78694.06000000001</v>
      </c>
      <c r="M17" s="23">
        <v>62570.47</v>
      </c>
      <c r="N17" s="23">
        <v>2073.4599999999996</v>
      </c>
      <c r="O17" s="23">
        <v>4907.32</v>
      </c>
      <c r="P17" s="23">
        <v>2916.25</v>
      </c>
      <c r="Q17" s="24">
        <v>251339.00699999998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ht="1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ht="1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ht="1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ht="1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ht="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ht="1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ht="1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ht="1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17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Gonzalez C.</dc:creator>
  <cp:keywords/>
  <dc:description/>
  <cp:lastModifiedBy>agcasanga</cp:lastModifiedBy>
  <cp:lastPrinted>2012-04-17T18:11:03Z</cp:lastPrinted>
  <dcterms:created xsi:type="dcterms:W3CDTF">2010-06-16T22:43:51Z</dcterms:created>
  <dcterms:modified xsi:type="dcterms:W3CDTF">2013-03-21T16:56:37Z</dcterms:modified>
  <cp:category/>
  <cp:version/>
  <cp:contentType/>
  <cp:contentStatus/>
</cp:coreProperties>
</file>